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1. KIM NGÂN\2024\1. NỘI VỤ\"/>
    </mc:Choice>
  </mc:AlternateContent>
  <xr:revisionPtr revIDLastSave="0" documentId="13_ncr:1_{1B897C69-FCF9-4796-8815-E6C686FDA8ED}" xr6:coauthVersionLast="47" xr6:coauthVersionMax="47" xr10:uidLastSave="{00000000-0000-0000-0000-000000000000}"/>
  <bookViews>
    <workbookView xWindow="-120" yWindow="-120" windowWidth="20730" windowHeight="11160" xr2:uid="{00000000-000D-0000-FFFF-FFFF00000000}"/>
  </bookViews>
  <sheets>
    <sheet name="Sheet2" sheetId="2" r:id="rId1"/>
    <sheet name="Sheet3" sheetId="3" r:id="rId2"/>
  </sheets>
  <definedNames>
    <definedName name="_xlnm.Print_Titles" localSheetId="0">Sheet2!$3:$3</definedName>
  </definedNames>
  <calcPr calcId="191029"/>
</workbook>
</file>

<file path=xl/calcChain.xml><?xml version="1.0" encoding="utf-8"?>
<calcChain xmlns="http://schemas.openxmlformats.org/spreadsheetml/2006/main">
  <c r="E122" i="2" l="1"/>
  <c r="E125" i="2"/>
  <c r="D129" i="2" l="1"/>
  <c r="E129" i="2"/>
  <c r="C129" i="2"/>
  <c r="D114" i="2"/>
  <c r="E114" i="2"/>
  <c r="C114" i="2"/>
  <c r="D98" i="2"/>
  <c r="E98" i="2"/>
  <c r="C98" i="2"/>
  <c r="D83" i="2"/>
  <c r="E83" i="2"/>
  <c r="C83" i="2"/>
  <c r="D37" i="2"/>
  <c r="E37" i="2"/>
  <c r="C37" i="2"/>
  <c r="D20" i="2"/>
  <c r="E20" i="2"/>
  <c r="C20" i="2"/>
  <c r="D4" i="2"/>
  <c r="E4" i="2"/>
  <c r="C4" i="2"/>
  <c r="D137" i="2" l="1"/>
  <c r="C137" i="2"/>
  <c r="E137" i="2"/>
</calcChain>
</file>

<file path=xl/sharedStrings.xml><?xml version="1.0" encoding="utf-8"?>
<sst xmlns="http://schemas.openxmlformats.org/spreadsheetml/2006/main" count="556" uniqueCount="396">
  <si>
    <t>STT</t>
  </si>
  <si>
    <t>Lĩnh vực/Tiêu chí/Tiêu chí thành phần</t>
  </si>
  <si>
    <t>Điểm chuẩn</t>
  </si>
  <si>
    <t>CÔNG TÁC CHỈ ĐẠO, ĐIỀU HÀNH CCHC</t>
  </si>
  <si>
    <t>Thực hiện kế hoạch CCHC</t>
  </si>
  <si>
    <t>Công tác kiểm tra CCHC</t>
  </si>
  <si>
    <t>Xử lý các vấn đề phát hiện qua kiểm tra</t>
  </si>
  <si>
    <t>Xử lý kết quả theo dõi thi hành pháp luật</t>
  </si>
  <si>
    <t>CẢI CÁCH THỦ TỤC HÀNH CHÍNH</t>
  </si>
  <si>
    <t>Thực hiện cơ chế một cửa, cơ chế một cửa liên thông</t>
  </si>
  <si>
    <t>Thực hiện phân cấp quản lý</t>
  </si>
  <si>
    <t>Thực hiện quy định về thi, xét thăng hạng viên chức</t>
  </si>
  <si>
    <t>Cán bộ, công chức cấp xã</t>
  </si>
  <si>
    <t>CẢI CÁCH TÀI CHÍNH CÔNG</t>
  </si>
  <si>
    <t>Tổ chức thực hiện công tác tài chính - ngân sách</t>
  </si>
  <si>
    <t>Tổ chức thực hiện các kiến nghị sau thanh tra, kiểm tra, kiểm toán nhà nước về tài chính, ngân sách</t>
  </si>
  <si>
    <t>Công tác quản lý, sử dụng tài sản công</t>
  </si>
  <si>
    <t>Thực hiện cơ chế tự chủ tại các đơn vị sự nghiệp công lập (SNCL)</t>
  </si>
  <si>
    <t>PHỤ LỤC</t>
  </si>
  <si>
    <t xml:space="preserve">1. </t>
  </si>
  <si>
    <t xml:space="preserve">1.1 </t>
  </si>
  <si>
    <t>Phòng Nội vụ</t>
  </si>
  <si>
    <t xml:space="preserve">1.2 </t>
  </si>
  <si>
    <t>Thực hiện chế độ báo cáo CCHC định kỳ</t>
  </si>
  <si>
    <t xml:space="preserve">1.3 </t>
  </si>
  <si>
    <t>Kiểm tra từ 30 % cơ quan chuyên môn cấp huyện, đơn vị hành chính cấp xã trở lên</t>
  </si>
  <si>
    <t xml:space="preserve">1.4 </t>
  </si>
  <si>
    <t>Có từ 08 tin bài viết tuyên truyền CCHC / năm</t>
  </si>
  <si>
    <t>Phòng Văn hóa - Thông tin</t>
  </si>
  <si>
    <t xml:space="preserve">1.5 </t>
  </si>
  <si>
    <t>Sự năng động trong công tác CCHC</t>
  </si>
  <si>
    <t>Quy định bằng văn bản gắn kết quả thực hiện CCHC với công tác thi đua, khen thưởng</t>
  </si>
  <si>
    <t>Văn phòng HĐND&amp;UBND huyện</t>
  </si>
  <si>
    <t xml:space="preserve">1.6 </t>
  </si>
  <si>
    <t>Tổ chức hội nghị đánh giá, quán triệt, rút kinh nghiệm và chỉ đạo thực hiện nhiệm vụ cải thiện Chỉ số CCHC đã công bố</t>
  </si>
  <si>
    <t xml:space="preserve">1.6.1 </t>
  </si>
  <si>
    <t>Tổ chức Hội nghị và ban hành Kế hoạch cải thiện Chỉ số CCHC</t>
  </si>
  <si>
    <t xml:space="preserve">1.6.2 </t>
  </si>
  <si>
    <t>Kết quả thực hiện Kế hoạch cải thiện Chỉ số CCHC</t>
  </si>
  <si>
    <t xml:space="preserve">2. </t>
  </si>
  <si>
    <t>CẢI CÁCH THỂ CHẾ</t>
  </si>
  <si>
    <t>Theo dõi đôn đốc các cơ quan, đơn vị xây dựng Văn bản QQPL đúng quy định</t>
  </si>
  <si>
    <t>Phòng Tư pháp</t>
  </si>
  <si>
    <t xml:space="preserve">2.2 </t>
  </si>
  <si>
    <t>Theo dõi thi hành pháp luật (TDTHPL)</t>
  </si>
  <si>
    <t>Ban hành Kế hoạch TDTTPL và triển khai đến các cơ quan, đơn vị đúng thời gian quy định</t>
  </si>
  <si>
    <t xml:space="preserve">2.2.2 </t>
  </si>
  <si>
    <t>Báo cáo theo dõi thi hành pháp luật</t>
  </si>
  <si>
    <t>Thực hiện báo cáo theo dõi thi hành pháp luật đầy đủ nội dung theo yêu cầu và đúng thời gian quy định</t>
  </si>
  <si>
    <t xml:space="preserve">2.2.3 </t>
  </si>
  <si>
    <t xml:space="preserve">2.3 </t>
  </si>
  <si>
    <t>Rà soát văn bản QPPL</t>
  </si>
  <si>
    <t xml:space="preserve">2.3.1 </t>
  </si>
  <si>
    <t>Ban hành Kế hoạch kiểm tra, rà soát văn bản QPPL tại đơn vị</t>
  </si>
  <si>
    <t xml:space="preserve">Ban hành Kế hoạch rà soát văn bản QPPL và triển khai đến các cơ quan đơn vị </t>
  </si>
  <si>
    <t xml:space="preserve">2.3.2 </t>
  </si>
  <si>
    <t>Rà soát văn bản QPPL trong lĩnh vực quản lý nhà nước được giao</t>
  </si>
  <si>
    <t>Thực hiện báo cáo năm về công tác rà soát văn bản QPPL</t>
  </si>
  <si>
    <t>Xử lý kết quả rà soát VBQPPL</t>
  </si>
  <si>
    <t>100 % vấn đề phát hiện được xử lý hoặc kiến nghị xử lý theo quy định</t>
  </si>
  <si>
    <t xml:space="preserve">2.4 </t>
  </si>
  <si>
    <t>Kiểm tra, xử lý văn bản QPPL</t>
  </si>
  <si>
    <t xml:space="preserve">2.4.1 </t>
  </si>
  <si>
    <t>Thực hiện công tác báo cáo hàng năm về kiểm tra, xử lý VBQPPL</t>
  </si>
  <si>
    <t xml:space="preserve">2.4.2 </t>
  </si>
  <si>
    <t>Xử lý vấn đề phát hiện qua kiểm tra</t>
  </si>
  <si>
    <t>Báo cáo kết quả sau khi kiểm tra, biên bản, các văn bản xử lý VBQPPL trái pháp luật phát hiện qua kiểm tra.</t>
  </si>
  <si>
    <t xml:space="preserve">3. </t>
  </si>
  <si>
    <t xml:space="preserve">3.1 </t>
  </si>
  <si>
    <t>Kiểm soát quy định của thủ tục hành chính (TTHC)</t>
  </si>
  <si>
    <t xml:space="preserve">3.1.1 </t>
  </si>
  <si>
    <t>Kế hoạch kiểm soát TTHC</t>
  </si>
  <si>
    <t xml:space="preserve">3.1.2 </t>
  </si>
  <si>
    <t>Báo cáo công tác kiểm soát TTHC định kỳ</t>
  </si>
  <si>
    <t>Báo cáo kiểm soát TTHC theo yêu cầu của UBND tỉnh</t>
  </si>
  <si>
    <t xml:space="preserve">3.2.1 </t>
  </si>
  <si>
    <t>Ban hành Kế hoạch rà soát, đơn giản hóa TTHC</t>
  </si>
  <si>
    <t xml:space="preserve">3.2.2 </t>
  </si>
  <si>
    <t>Báo cáo kết quả thực hiện</t>
  </si>
  <si>
    <t xml:space="preserve">3.3 </t>
  </si>
  <si>
    <t>Công khai TTHC</t>
  </si>
  <si>
    <t>Các TTHC mới ban hành, thay thế, sửa đổi được niêm yết tại Bộ phận Một cửa cấp huyện, cấp xã</t>
  </si>
  <si>
    <t>Lãnh đạo các Phòng chuyên môn thuộc huyện; Chủ tịch UBND các xã, thị trấn</t>
  </si>
  <si>
    <t>Các TTHC mới ban hành, thay thế, sửa đổi được công khai trên trang thông tin điện tử cửa cấp huyện, cấp xã</t>
  </si>
  <si>
    <t xml:space="preserve">3.4 </t>
  </si>
  <si>
    <t>Thực hiện cơ chế một cửa</t>
  </si>
  <si>
    <t xml:space="preserve">3.4.2 </t>
  </si>
  <si>
    <t>Thực hiện cơ chế một cửa liên thông</t>
  </si>
  <si>
    <t>100 % TTHC cấp huyện, cấp xã thực hiện theo cơ chế Một cửa liên thông được giải quyết theo đúng quy trình</t>
  </si>
  <si>
    <t>100 % TTHC được cập nhật giải quyết và trả kết quả trên phần mềm điện tử</t>
  </si>
  <si>
    <t>Kết quả giải quyết TTHC</t>
  </si>
  <si>
    <t>Trên 95 % TTHC cấp huyện được giải quyết đúng hạn</t>
  </si>
  <si>
    <t xml:space="preserve">3.5 </t>
  </si>
  <si>
    <t>Công tác tiếp nhận, xử lý phản ánh, kiến nghị (PAKN) của cá nhân, tổ chức đối với TTHC thuộc thẩm quyền giải quyết</t>
  </si>
  <si>
    <t xml:space="preserve">3.5.1 </t>
  </si>
  <si>
    <t>Công khai địa chỉ tiếp nhận PAKN</t>
  </si>
  <si>
    <t xml:space="preserve">3.5.2 </t>
  </si>
  <si>
    <t>Thực hiện tiếp nhận, xử lý PAKN</t>
  </si>
  <si>
    <t xml:space="preserve">3.6 </t>
  </si>
  <si>
    <t>Thực hiện việc xin lỗi bằng văn bản khi giải quyết TTHC sai sót, trễ hạn</t>
  </si>
  <si>
    <t xml:space="preserve">3.7 </t>
  </si>
  <si>
    <t>Triển khai Kế hoạch số hóa kết quả giải quyết TTHC của UBND tỉnh</t>
  </si>
  <si>
    <t xml:space="preserve">3.7.1 </t>
  </si>
  <si>
    <t>Ban hành Kế hoạch số hóa theo quy định</t>
  </si>
  <si>
    <t>Ban hành kế hoạch số hóa đầy đủ nội dung và đúng thời gian quy định</t>
  </si>
  <si>
    <t xml:space="preserve">3.7.2 </t>
  </si>
  <si>
    <t xml:space="preserve">3.7.3 </t>
  </si>
  <si>
    <t>Báo cáo định kỳ kết quả thực hiện Kế hoạch số hóa theo quy định</t>
  </si>
  <si>
    <t xml:space="preserve">3.8 </t>
  </si>
  <si>
    <t>Đánh giá chất lượng giải quyết TTHC</t>
  </si>
  <si>
    <t xml:space="preserve">3.8.1 </t>
  </si>
  <si>
    <t>Kết quả đánh giá, đo lường chất lượng giải quyết TTHC</t>
  </si>
  <si>
    <t>Kế hoạch đo lường sự hài lòng của tổ chức, cá nhân; Báo cáo kết quả đo lường mức độ hài lòng</t>
  </si>
  <si>
    <t xml:space="preserve">3.8.2 </t>
  </si>
  <si>
    <t>Công khai kết quả đánh giá, đo lường chất lượng giải quyết TTHC trên Trang TTĐT của đơn vị</t>
  </si>
  <si>
    <t xml:space="preserve">4. </t>
  </si>
  <si>
    <t>CẢI CÁCH TỔ CHỨC BỘ MÁY HÀNH CHÍNH NHÀ NƯỚC</t>
  </si>
  <si>
    <t xml:space="preserve">4.1.1 </t>
  </si>
  <si>
    <t>Sắp xếp tổ chức bộ máy và kiện toàn chức năng, nhiệm vụ các phòng, ban, đơn vị trực thuộc</t>
  </si>
  <si>
    <t xml:space="preserve">4.1.2 </t>
  </si>
  <si>
    <t>Thực hiện về cơ cấu số lượng lãnh đạo cấp phòng và tương đương</t>
  </si>
  <si>
    <t xml:space="preserve">4.2 </t>
  </si>
  <si>
    <t>Thực hiện quy định về sử dụng biên chế được UBND tỉnh giao</t>
  </si>
  <si>
    <t xml:space="preserve">4.2.2 </t>
  </si>
  <si>
    <t>Thực hiện quy định về sử dụng biên chế hành chính cấp huyện</t>
  </si>
  <si>
    <t>Thực hiện quy định về số lượng người làm việc trong các đơn vị sự nghiệp công lập thuộc UBND cấp huyện</t>
  </si>
  <si>
    <t>Thực hiện các quy định về phân cấp quản lý</t>
  </si>
  <si>
    <t>Văn bản thực hiện các quy định về phân cấp quản lý</t>
  </si>
  <si>
    <t>Thực hiện kiểm tra, đánh giá định kỳ đối với các nhiệm vụ đã được phân cấp</t>
  </si>
  <si>
    <t>Kế hoạch kiểm tra nhiệm vụ phân cấp năm 2023</t>
  </si>
  <si>
    <t>Xử lý các vấn đề về phân cấp phát hiện qua kiểm tra</t>
  </si>
  <si>
    <t>Báo cáo kết quả kiểm tra nhiệm vụ phân cấp tại các cơ quan, đơn vị và kết quả khắc phục sau kiểm tra</t>
  </si>
  <si>
    <t>UBND cấp xã tổ chức hội nghị trao đổi, đối thoại với Nhân dân trên địa bàn (theo quy định tại Điều 125, Luật Tổ chức chính quyền địa phương ngày 19/6/2015)</t>
  </si>
  <si>
    <t>UBND cấp huyện ban hành văn bản chỉ đạo</t>
  </si>
  <si>
    <t>Văn bản chỉ đạo của UBND huyện</t>
  </si>
  <si>
    <t>Tỷ lệ UBND cấp xã thực hiện việc đối thoại</t>
  </si>
  <si>
    <t>Đôn đốc, tổng hợp Kế hoạch, báo cáo tổ chức đối thoại với nhân dân của UBND các xã, thị trấn</t>
  </si>
  <si>
    <t>Tổ chức Hội nghị cán bộ, công chức, viên chức của đơn vị theo đúng quy định tại Nghị định số 04/2015/NĐ-CP ngày 09/01/2015 của Chính phủ và Thông tư số 01/2016/TT-BNV ngày 13/01/2016 của Bộ Nội vụ hướng dẫn thi hành Nghị định số 04/2015/NĐ-CP của Chính phủ</t>
  </si>
  <si>
    <t xml:space="preserve">5. </t>
  </si>
  <si>
    <t>CẢI CÁCH CHẾ ĐỘ CÔNG VỤ</t>
  </si>
  <si>
    <t>Thực hiện quy định về tuyển dụng công chức cấp xã (Trường hợp trong năm cơ quan không có chỉ tiêu biên chế để tuyển dụng thì vẫn được tính điểm)</t>
  </si>
  <si>
    <t>Thực hiện tuyển dụng viên chức theo đúng quy định</t>
  </si>
  <si>
    <t>Các tài liệu liên quan đến công tác thi, xét thăng hạng viên chức</t>
  </si>
  <si>
    <t>Công tác đào tạo, bồi dưỡng cán bộ, công chức, viên chức (CBCCVC)</t>
  </si>
  <si>
    <t>100 % thông tin CBCCVC được cập nhật trên phần mềm thông tin quản lý CBCC,VC của tỉnh</t>
  </si>
  <si>
    <t>Đánh giá công chức, viên chức trên cơ sở kết quả thực hiện nhiệm vụ được giao</t>
  </si>
  <si>
    <t>Quyết định công nhận kết quả xếp loại các Phòng ban chuyên môn thuộc huyện, UBND các xã, thị trấn</t>
  </si>
  <si>
    <t>Tổ chức bồi dưỡng chuyên môn, nghiệp vụ và tập huấn trong năm đối với cán bộ, công chức cấp xã</t>
  </si>
  <si>
    <t>Thực hiện tinh giản biên chế theo kế hoạch của UBND tỉnh</t>
  </si>
  <si>
    <t xml:space="preserve">6. </t>
  </si>
  <si>
    <t xml:space="preserve">6.1 </t>
  </si>
  <si>
    <t>Báo cáo thực hiện cơ chế tự chủ, tự chịu trách nhiệm về sử dụng biên chế và kinh phí các đơn vị hành chính và đơn vị sự nghiệp năm</t>
  </si>
  <si>
    <t>Phòng Tài chính - Kế hoạch</t>
  </si>
  <si>
    <t>Báo cáo kết quả thực hiện kiến nghị sau thanh tra, kiểm tra, kiểm toán nhà nước về tài chính, ngân sách của địa phương; Hồ sơ, tài liệu, chứng từ thể hiện số tiền đã nộp NSNN theo kiến nghị</t>
  </si>
  <si>
    <t>Chấp hành lập dự toán và báo cáo quyết toán theo đúng quy định</t>
  </si>
  <si>
    <t xml:space="preserve">6.2 </t>
  </si>
  <si>
    <t>Phòng TCKH chịu trách nhiệm đôn đốc, tổng hợp quy chế quản lý, sử dụng tài sản công của địa phương, các đơn vị thuộc phạm vi quản lý</t>
  </si>
  <si>
    <t>Báo cáo tình hình quản lý, sử dụng quản lý sử dụng tài sản công</t>
  </si>
  <si>
    <t>Thực hiện quy định về phân phối kết quả tài chính hoặc sử dụng kinh phí tiết kiệm chi thường xuyên trong năm tại các đơn vị SNCL</t>
  </si>
  <si>
    <t xml:space="preserve">6.4 </t>
  </si>
  <si>
    <t>Quản lý, sử dụng vốn đầu tư công</t>
  </si>
  <si>
    <t xml:space="preserve">7. </t>
  </si>
  <si>
    <t>XÂY DỰNG VÀ PHÁT TRIỂN CHÍNH QUYỀN ĐIỆN TỬ, CHÍNH QUYỀN SỐ</t>
  </si>
  <si>
    <t xml:space="preserve">7.1 </t>
  </si>
  <si>
    <t>Chuyển đổi số/ phát triển Chính quyền số của cơ quan, đơn vị</t>
  </si>
  <si>
    <t xml:space="preserve">7.1.1 </t>
  </si>
  <si>
    <t>Ban hành Kế hoạch chuyển đổi số/ phát triển Chính quyền số năm</t>
  </si>
  <si>
    <t>100 % nhiệm vụ đề ra trong kế hoạch hoàn thành; Báo cáo kết quả thực hiện năm 2023</t>
  </si>
  <si>
    <t>Tỷ lệ sử dụng văn bản điện tử từ cấp huyện đến cấp xã (Chỉ thống kê tỷ lệ văn bản được gửi hoàn toàn dưới dạng điện tử, sử dụng chữ ký số và chứng thư số)</t>
  </si>
  <si>
    <t>Tỷ lệ tổ chức các cuộc họp trực tuyến thông qua hệ thống giao ban trực tuyến đến cấp xã</t>
  </si>
  <si>
    <t xml:space="preserve">7.2 </t>
  </si>
  <si>
    <t xml:space="preserve">7.2.1 </t>
  </si>
  <si>
    <t>Tiếp tục theo dõi, đôn đốc, hướng dẫn các cơ quan, doanh nghiệp thực hiện cung ứng dịch vụ công trực tuyến mức độ 3 theo danh mục TTHC đã được phê duyệt, phấn đấu có trên 50 % TTHC có phát sinh hồ sơ trực tuyến</t>
  </si>
  <si>
    <t>Văn phòng HĐND&amp;UBND</t>
  </si>
  <si>
    <t xml:space="preserve">7.2.2 </t>
  </si>
  <si>
    <t>Có trên 30 % số hồ sơ TTHC được giải quyết trực tuyến</t>
  </si>
  <si>
    <t>Tỷ lệ TTHC được tích hợp, triển khai thanh toán trực tuyến</t>
  </si>
  <si>
    <t>An toàn thông tin mạng</t>
  </si>
  <si>
    <t xml:space="preserve">8. </t>
  </si>
  <si>
    <t>TÁC ĐỘNG CỦA CCHC ĐẾN SỰ HÀI LÒNG CỦA NGƯỜI DÂN, TỔ CHỨC VÀ CÁC CHỈ TIÊU PHÁT TRIỂN KINH TẾ - XÃ HỘI CỦA ĐỊA PHƯƠNG</t>
  </si>
  <si>
    <t xml:space="preserve">8.1 </t>
  </si>
  <si>
    <t>Thực hiện thu ngân sách hàng năm của huyện theo dự toán được tỉnh giao</t>
  </si>
  <si>
    <t>Tổng</t>
  </si>
  <si>
    <t>Nhiệm vụ, giải pháp</t>
  </si>
  <si>
    <t>Cơ quan chủ trì</t>
  </si>
  <si>
    <t>Cơ quan phối hợp</t>
  </si>
  <si>
    <t>Ghi chú</t>
  </si>
  <si>
    <t xml:space="preserve">1.3.1	</t>
  </si>
  <si>
    <t>Tỷ lệ phòng chuyên môn và UBND cấp xã được kiểm tra trong năm</t>
  </si>
  <si>
    <t xml:space="preserve">1.3.2	</t>
  </si>
  <si>
    <t>Công tác tuyên truyền về CCHC</t>
  </si>
  <si>
    <t xml:space="preserve">1.4.1	</t>
  </si>
  <si>
    <t>Lập chuyên mục CCHC trên Trang trang thông tin điện tử để tuyên truyền về công tác CCHC của địa phương</t>
  </si>
  <si>
    <t xml:space="preserve">1.4.2	</t>
  </si>
  <si>
    <t>Tuyên truyền CCHC thông qua các hình thức:</t>
  </si>
  <si>
    <t xml:space="preserve">1.5.1	</t>
  </si>
  <si>
    <t xml:space="preserve">1.5.2	</t>
  </si>
  <si>
    <t>Triển khai, hướng dẫn, đôn đốc thực hiện CCHC theo các Kết luận của Ban Chỉ đạo CCHC tỉnh, lãnh đạo UBND tỉnh</t>
  </si>
  <si>
    <t xml:space="preserve">1.7	</t>
  </si>
  <si>
    <t>Đổi mới, sáng tạo trong triển khai nhiệm vụ CCHC</t>
  </si>
  <si>
    <t xml:space="preserve">2.1	</t>
  </si>
  <si>
    <t>Ban hành văn bản quy phạm pháp luật (QPPL) trong năm</t>
  </si>
  <si>
    <t xml:space="preserve">2.1.1	</t>
  </si>
  <si>
    <t>Ban hành xây dựng văn bản QPPL</t>
  </si>
  <si>
    <t xml:space="preserve">2.1.2	</t>
  </si>
  <si>
    <t>Tham gia tích cực các hoạt động liên quan đến công tác xây dựng văn bản theo các Kế hoạch, chuyên đề riêng (Do UBND tỉnh ban hành theo từng năm)</t>
  </si>
  <si>
    <t xml:space="preserve">2.2.1	</t>
  </si>
  <si>
    <t>Ban hành và thực hiện Kế hoạch TDTHPL</t>
  </si>
  <si>
    <t xml:space="preserve">2.3.3	</t>
  </si>
  <si>
    <t xml:space="preserve">2.3.4	</t>
  </si>
  <si>
    <t xml:space="preserve">2.3.5	</t>
  </si>
  <si>
    <t>Thực hiện hệ thống hóa VBQPPL</t>
  </si>
  <si>
    <t xml:space="preserve">3.2	</t>
  </si>
  <si>
    <t>Rà soát, đơn giản hóa TTHC</t>
  </si>
  <si>
    <t xml:space="preserve">3.3.1	</t>
  </si>
  <si>
    <t>TTHC được niêm yết, công khai kịp thời, đầy đủ, đúng quy định tại Bộ phận Tiếp nhận và Trả kết quả cấp huyện; cấp xã</t>
  </si>
  <si>
    <t xml:space="preserve">3.3.2	</t>
  </si>
  <si>
    <t>Công khai mức phí, lệ phí trên Trang thông tin điện tử của đơn vị</t>
  </si>
  <si>
    <t xml:space="preserve">3.4.1	</t>
  </si>
  <si>
    <t xml:space="preserve">3.4.3	</t>
  </si>
  <si>
    <t xml:space="preserve">3.4.3.1 </t>
  </si>
  <si>
    <t>Kết quả giải quyết TTHC cấp Huyện</t>
  </si>
  <si>
    <t xml:space="preserve">3.4.3.2 </t>
  </si>
  <si>
    <t>Kết quả giải quyết TTHC cấp Xã</t>
  </si>
  <si>
    <t xml:space="preserve">3.4.4	</t>
  </si>
  <si>
    <t>Thực hiện đúng quy trình giải quyết TTHC trên phần mềm Một cửa điện tử</t>
  </si>
  <si>
    <t>Triển khai số hóa kết quả giải quyết TTHC</t>
  </si>
  <si>
    <t xml:space="preserve">4.1	</t>
  </si>
  <si>
    <t>Thực hiện quy định của Trung ương, của tỉnh về tổ chức bộ máy (TCBM)</t>
  </si>
  <si>
    <t xml:space="preserve">4.2.1	</t>
  </si>
  <si>
    <t>Ban hành kế hoạch biên chế công chức, số lượng người làm việc trong các đơn vị sự nghiệp công lập đúng thời gian, đầy đủ nội dung theo quy định</t>
  </si>
  <si>
    <t xml:space="preserve">4.2.3	</t>
  </si>
  <si>
    <t xml:space="preserve">4.2.4	</t>
  </si>
  <si>
    <t>Thực hiện định mức số lượng cán bộ, công chức cấp xã</t>
  </si>
  <si>
    <t xml:space="preserve">4.3	</t>
  </si>
  <si>
    <t xml:space="preserve">4.3.1	</t>
  </si>
  <si>
    <t xml:space="preserve">4.3.2	</t>
  </si>
  <si>
    <t xml:space="preserve">4.3.3	</t>
  </si>
  <si>
    <t xml:space="preserve">4.4	</t>
  </si>
  <si>
    <t xml:space="preserve">4.4.1	</t>
  </si>
  <si>
    <t xml:space="preserve">4.4.2	</t>
  </si>
  <si>
    <t xml:space="preserve">4.5	</t>
  </si>
  <si>
    <t xml:space="preserve">4.6	</t>
  </si>
  <si>
    <t xml:space="preserve">5.1	</t>
  </si>
  <si>
    <t>Xác định cơ cấu ngạch công chức, chức danh nghề nghiệp viên chức theo vị trí việc làm (tỷ lệ phòng chuyên môn, đơn vị trực thuộc có cơ cấu ngạch công chức, chức danh nghề nghiệp viên chức theo vị trí việc làm được phê duyệt)</t>
  </si>
  <si>
    <t xml:space="preserve">5.2	</t>
  </si>
  <si>
    <t xml:space="preserve">5.3	</t>
  </si>
  <si>
    <t xml:space="preserve">5.4	</t>
  </si>
  <si>
    <t xml:space="preserve">5.5	</t>
  </si>
  <si>
    <t xml:space="preserve">5.5.1	</t>
  </si>
  <si>
    <t>Ban hành kế hoạch đào tạo, bồi dưỡng CBCCVC năm</t>
  </si>
  <si>
    <t xml:space="preserve">5.5.2	</t>
  </si>
  <si>
    <t>Báo cáo công tác đào tạo, bồi dưỡng CBCCVC</t>
  </si>
  <si>
    <t xml:space="preserve">5.6	</t>
  </si>
  <si>
    <t>Đổi mới công tác quản lý CBCCVC</t>
  </si>
  <si>
    <t xml:space="preserve">5.6.1	</t>
  </si>
  <si>
    <t>Cập nhật đầy đủ thông tin CBCCVC trên hệ thống phần mềm thông tin quản lý của tỉnh</t>
  </si>
  <si>
    <t xml:space="preserve">5.6.2	</t>
  </si>
  <si>
    <t xml:space="preserve">5.6.3	</t>
  </si>
  <si>
    <t>Chấp hành kỷ luật, kỷ cương hành chính của CBCCVC</t>
  </si>
  <si>
    <t xml:space="preserve">5.7	</t>
  </si>
  <si>
    <t xml:space="preserve">5.7.1	</t>
  </si>
  <si>
    <t>Tỷ lệ đạt chuẩn của cán bộ, công chức cấp xã</t>
  </si>
  <si>
    <t xml:space="preserve">5.7.2	</t>
  </si>
  <si>
    <t xml:space="preserve">6.1.1	</t>
  </si>
  <si>
    <t>Thực hiện chế độ tự chủ, tự chịu trách nhiệm về sử dụng kinh phí nguồn từ ngân sách nhà nước (NSNN)</t>
  </si>
  <si>
    <t xml:space="preserve">6.1.2	</t>
  </si>
  <si>
    <t xml:space="preserve">6.1.3	</t>
  </si>
  <si>
    <t xml:space="preserve">6.2.1	</t>
  </si>
  <si>
    <t>Ban hành Quy chế quản lý, sử dụng tài sản công của các cơ quan, đơn vị thuộc phạm vi quản lý</t>
  </si>
  <si>
    <t xml:space="preserve">6.2.2	</t>
  </si>
  <si>
    <t xml:space="preserve">6.3	</t>
  </si>
  <si>
    <t xml:space="preserve">6.3.1	</t>
  </si>
  <si>
    <t>Phương án tự chủ tài chính theo giai đoạn</t>
  </si>
  <si>
    <t xml:space="preserve">6.3.2	</t>
  </si>
  <si>
    <t>Số đơn vị SNCL tự bảo đảm chi thường xuyên</t>
  </si>
  <si>
    <t xml:space="preserve">6.3.3	</t>
  </si>
  <si>
    <t>Số đơn vị SNCL tự bảo đảm một phần chi thường xuyên</t>
  </si>
  <si>
    <t xml:space="preserve">6.3.4	</t>
  </si>
  <si>
    <t xml:space="preserve">6.3.5	</t>
  </si>
  <si>
    <t xml:space="preserve">6.3.6	</t>
  </si>
  <si>
    <t>Báo cáo kết quả thực hiện cơ chế tự chủ, tự chịu trách nhiệm về tài chính</t>
  </si>
  <si>
    <t xml:space="preserve">7.1.2	</t>
  </si>
  <si>
    <t>Mức độ thực hiện Kế hoạch chuyển đổi số/phát triển Chính quyền số trong năm</t>
  </si>
  <si>
    <t xml:space="preserve">7.1.3	</t>
  </si>
  <si>
    <t>Thực hiện báo cáo trên Hệ thống thông tin kinh tế - xã hội của tỉnh</t>
  </si>
  <si>
    <t xml:space="preserve">7.1.4	</t>
  </si>
  <si>
    <t xml:space="preserve">7.1.5	</t>
  </si>
  <si>
    <t>Trang thông tin điện tử có đầy đủ các chức năng và cung cấp thông tin theo quy định của Nghị định số 42/2022/NĐ-CP ngày 26/4/2022 của Chính phủ</t>
  </si>
  <si>
    <t xml:space="preserve">7.1.6	</t>
  </si>
  <si>
    <t>Dịch vụ công trực tuyến toàn trình</t>
  </si>
  <si>
    <t>Tỷ lệ dịch vụ công trực tuyến toàn trình</t>
  </si>
  <si>
    <t>Tỷ lệ hồ sơ trực tuyến toàn trình</t>
  </si>
  <si>
    <t xml:space="preserve">7.3	</t>
  </si>
  <si>
    <t xml:space="preserve">7.3.1 </t>
  </si>
  <si>
    <t>Tỷ lệ TTHC được triển khai thanh toán trực tuyến</t>
  </si>
  <si>
    <t xml:space="preserve">7.3.2 </t>
  </si>
  <si>
    <t>Tỷ lệ hồ sơ thanh toán trực tuyến</t>
  </si>
  <si>
    <t xml:space="preserve">7.4	</t>
  </si>
  <si>
    <t>Kết quả Chỉ số hài lòng về sự phục vụ hành chính (SIPAS)</t>
  </si>
  <si>
    <t xml:space="preserve">8.2	</t>
  </si>
  <si>
    <t>Mức độ phát triển hộ kinh doanh, hợp tác xã</t>
  </si>
  <si>
    <t xml:space="preserve">8.2.1	</t>
  </si>
  <si>
    <t>Tỷ lệ hộ kinh doanh, hợp tác xã mới thành lập trong năm</t>
  </si>
  <si>
    <t xml:space="preserve">8.2.2 </t>
  </si>
  <si>
    <t>Tỷ lệ đóng góp vào thu ngân sách huyện của các hộ kinh doanh, hợp tác xã</t>
  </si>
  <si>
    <t xml:space="preserve">8.3	</t>
  </si>
  <si>
    <t xml:space="preserve">8.4	</t>
  </si>
  <si>
    <t>Tổng giá trị sản xuất</t>
  </si>
  <si>
    <t xml:space="preserve">8.5	</t>
  </si>
  <si>
    <t>Mức độ thực hiện các chỉ tiêu phát triển kinh tế - xã hội do HĐND huyện giao</t>
  </si>
  <si>
    <t>NHIỆM VỤ, GIẢI PHÁP CẢI THIỆN VÀ NÂNG CAO CHỈ SỐ CCHC HUYỆN KRÔNG NÔ NĂM 2024</t>
  </si>
  <si>
    <t>Điểm đạt được năm 2023</t>
  </si>
  <si>
    <t>Mục tiêu năm 2024</t>
  </si>
  <si>
    <t>Thực hiện đầy đủ các hình thức tuyên truyền CCHC: Các tin, bài của TTVHTT&amp;TT; qua các cuộc họp giao ban định kỳ; tổ chức tập huấn cho Công chức làm công tác cải cách hành chính cấp xã</t>
  </si>
  <si>
    <t>100 % văn bản chỉ đạo của UBND tỉnh, Ban chỉ dạo CCHC tỉnh được triển khai</t>
  </si>
  <si>
    <t>Thực hiện hoàn thành 100% nhiệm vụ tại Kế hoạch nâng cao chỉ số CCHC năm 2024 của huyện.</t>
  </si>
  <si>
    <t>Nghiên cứu xây dựng và áp dụng ít nhất 02 sáng kiến CCHC trở lên</t>
  </si>
  <si>
    <t>Thực hiện báo cáo năm về công tác rà soát văn bản QPPL theo đúng thời gian quy định</t>
  </si>
  <si>
    <t>100 % nội dung được phát hiện được xử lý theo quy định</t>
  </si>
  <si>
    <t>Kế hoạch kiểm soát TTHC ban hành trước trước ngày 25/12/2023</t>
  </si>
  <si>
    <t>Kế hoạch rà soát TTHC ban hành trước ngày 25/12/2023</t>
  </si>
  <si>
    <t>Trên 95 % TTHC cấp xã được giải quyết đúng hạn</t>
  </si>
  <si>
    <t>Văn phòng HĐND&amp;UBND huyện;</t>
  </si>
  <si>
    <t>Thực hiện tiếp nhân và xử lý phản ánh kiến nghị theo đúng quy định</t>
  </si>
  <si>
    <t>Báo cáo kết quả thực hiện kế hoạch số hóa kết quả giải quyết TTHC đầy đủ nội dung, đúng thời gian quy định</t>
  </si>
  <si>
    <t>Các phòng, Ban, ngành thuộc huyện; UBND các xã thị trấn</t>
  </si>
  <si>
    <t>Thực hiện tuyển dụng công chức cấp xã năm 2024 đúng quy định</t>
  </si>
  <si>
    <t>Các cơ quan, đơn vị thuộc UBND huyện, UBND các xã, thị trấn, các trường học thuộc huyện</t>
  </si>
  <si>
    <t>Liên đoàn Lao động huyện</t>
  </si>
  <si>
    <t>Các cơ quan, đơn vị thuộc UBND huyện,  các trường học thuộc huyện</t>
  </si>
  <si>
    <t>Các cơ quan, đơn vị có liên quan</t>
  </si>
  <si>
    <t>Thực hiện tuyển dụng viên chức năm 2024 đúng quy định</t>
  </si>
  <si>
    <t>UBND các xã, thị trấn</t>
  </si>
  <si>
    <t>Kế hoạch đào tạo, bồi dưỡng cán bộ, công chức, viên chức năm 2024</t>
  </si>
  <si>
    <t>Tăng cường kỷ luật, kỷ cương hành chính, phấn đấu trong năm 2024 không có CBCCVC bị kỷ luật</t>
  </si>
  <si>
    <t>Báo cáo thống kê số lượng, chất lượng cán bộ công chức cấp xã năm 2024</t>
  </si>
  <si>
    <t>100 % cán bộ, công chức cấp xã tham gia đầy đủ các hội nghị do cấp trên tổ chức khi được triệu tập</t>
  </si>
  <si>
    <t>Các cơ quan, đơn vị thuộc UBND huyện, UBND các xã, thị trấn,  các trường học thuộc huyện</t>
  </si>
  <si>
    <t>Báo cáo thực hiện cơ chế tự chủ theo giai đoạn theo đúng quy định</t>
  </si>
  <si>
    <t>Thực hiện đúng quy định về phân phối kết quả tài chính hoặc sử dụng kinh phí tiết kiệm chi thường xuyên trong năm tại các đơn vị SNCL</t>
  </si>
  <si>
    <t>Tỷ lệ giảm chi trực tiếp ngân sách cho đơn vị sự nghiệp so với năm 2023</t>
  </si>
  <si>
    <t>Các cơ quan, đơn vị thuộc UBND huyện, UBND các xã, thị trấn</t>
  </si>
  <si>
    <t>Thực hiện báo cáo đầy đủ trên hệ thống thông tin kinh tế - xã hội của tỉnh tại địa chỉ https://ioc.daknong.gov.vn</t>
  </si>
  <si>
    <t>100 % văn bản trừ văn bản mật được ban hành, gửi nhận trên phần mềm quản lý và điều hành văn bản của tỉnh</t>
  </si>
  <si>
    <t>Trang thông tin điện tử huyện được nâng cấp có đầy đủ các chức năng và cung cấp thông tin theo quy định của Nghị định số 42/2022/NĐ-CP ngày 26/4/2022 của Chính phủ</t>
  </si>
  <si>
    <t>100 % các cuộc họp trực tuyến do Chính phủ, các bộ ngành và UBND tỉnh chủ trì thông qua hệ thống giao ban trực tuyến đến cấp xã</t>
  </si>
  <si>
    <t>100 % TTHC có yêu cầu nghĩa vụ tài chính được tích hợp, triển khai cho phép thanh toán trực tuyến</t>
  </si>
  <si>
    <t xml:space="preserve">Triển khai đúng quy định về thanh toán trực tuyến </t>
  </si>
  <si>
    <t>Hệ thống thông tin của UBND huyện được phê duyệt cấp độ an toàn hệ thống thông tin theo nghị định 85/2016/NĐ-CP</t>
  </si>
  <si>
    <t>Kế hoạch  biên chế công chức, số lượng người làm việc trong các đơn vị sự nghiệp công lập của huyện</t>
  </si>
  <si>
    <t>Các đơn vị được kiểm tra</t>
  </si>
  <si>
    <t>Trung tâm Văn hóa - Thể thao và Truyền thông</t>
  </si>
  <si>
    <t>Phòng Văn hóa - Thông tin, Trung tâm Văn hóa - Thể thao và Truyền thông</t>
  </si>
  <si>
    <t>Các phòng, ban ngành thuộc UBND huyện, UBND các xã thị trấn</t>
  </si>
  <si>
    <t>Phòng Kinh tế và Hạ tầng</t>
  </si>
  <si>
    <t>Tham gia đầy đủ các hoạt động liên quan đến công tác xây dựng văn bản theo các Kế hoạch chuyên đề do tỉnh triển khai</t>
  </si>
  <si>
    <t>100 % TTHC cấp huyện, cấp xã thực hiện theo cơ chế Một cửa được giải quyết theo đúng quy trình</t>
  </si>
  <si>
    <t xml:space="preserve">Văn phòng HĐND&amp;UBND huyện </t>
  </si>
  <si>
    <t>Bộ phận Một cửa huyện</t>
  </si>
  <si>
    <t>13/13 phòng ban chuyên môn thuộc UBND huyện ban hành quyết định kiện toàn chức năng, nhiệm vụ, quyền hạn và cơ cấu tổ chức</t>
  </si>
  <si>
    <t>Các phòng ban ngành thuộc huyện</t>
  </si>
  <si>
    <t xml:space="preserve">
Biên bản, kết luận Hội nghị và các văn bản liên quan tổ chức Hội nghị trước ngày 31/12/2024</t>
  </si>
  <si>
    <t>Thực hiện thu ngân sách đạt và vượt kế hoạch; Báo cáo kinh tế - Xã hội năm 2024</t>
  </si>
  <si>
    <t>- Phối hợp chặt chẽ với Sở Nội vụ, Bưu điện tỉnh chuẩn bị tốt các Nội dung phục vụ công tác điều tra xã hội học.
- Căn cứ kết quả Chỉ số SIPAS đã công bố, triển khai các giải pháp nâng cao mức độ hài lòng của người dân đối với việc xây dựng, tổ chức thực hiện chính sách của cơ quan nhà nước và mức độ hài lòng của người dân đối với việc cung ứng dịch vụ hành chính công.</t>
  </si>
  <si>
    <t>Ban hành Kế hoạch phát động phong trào thi đua "Đẩy mạnh công tác cải cách hành chính năm 2024"</t>
  </si>
  <si>
    <t>Văn phòng HĐND&amp;UBND huyện, các Phòng: Tư pháp, Nội vụ, TCKH, VH-TT</t>
  </si>
  <si>
    <t>Văn phòng HĐND&amp;UBND huyện, các Phòng: Tư pháp, Nội vụ, TCKH, VH-TT, UBND các xã, thị trấn</t>
  </si>
  <si>
    <t>Xây dựng Kế hoạch cải cách hành chính năm 2024 đầy đủ nội dung, hoàn thành trước ngày 10/01/2024; thực hiện hoàn thành 100% nhiệm vụ tại Kế hoạch CCHC năm 2024 của huyện.</t>
  </si>
  <si>
    <t>Báo cáo đầy đủ nội dung, đúng thời gian quy định</t>
  </si>
  <si>
    <t xml:space="preserve">Báo cáo khắc phục sau kiểm tra của các cơ quan, đơn vị được kiểm tra; Đề xuất xử lý hoặc xử lý 100 % vấn đề đã phát hiện qua công tác kiểm tra </t>
  </si>
  <si>
    <t>Tổ chức hội nghị sau 45 ngày UBND tỉnh công bố chỉ số CCHC năm 2023 và ban hành Kế hoạch nâng cao chỉ số CCHC năm 2024 Trước ngày 22/3/2024</t>
  </si>
  <si>
    <t>Báo cáo kết quả rà soát TTHC năm 2024 đúng thời gian quy định</t>
  </si>
  <si>
    <t>Đảm bảo 100 % các TTHC được giải quyết đúng quy trình tren phần mềm một cửa điện tử</t>
  </si>
  <si>
    <t>Công khai địa chỉ tiếp nhận PAKN tại Bộ phận tiếp nhận và trả kết quả Một cửa huyện, cấp xã</t>
  </si>
  <si>
    <t>Theo dõi, đôn đốc hoàn thành các hoạt động tại Kế hoạch số hóa năm 2024 của huyện</t>
  </si>
  <si>
    <t>Đăng tải Kế hoạch đo lường sự hài lòng của tổ chức, cá nhân và Báo cáo kết quả đo lường mức độ hài lòng lên Trang thông tin điện tử của huyện</t>
  </si>
  <si>
    <t>Các văn bản thực hiện sắp xếp Tổ chức bộ máy; Báo cáo về thực hiện cơ cấu số lượng lãnh đạo cấp phòng</t>
  </si>
  <si>
    <t>Báo cáo thống kê về tình hình sử dụng biên chế trong năm của đơn vị; Báo cáo cải cách hành chính năm 2024</t>
  </si>
  <si>
    <t>Báo cáo về tình hình biên chế năm 2024; Đảm bảo sử dụng không vượt quá số lượng người làm việc được giao</t>
  </si>
  <si>
    <t>Báo cáo về tình hình biên chế năm 2024; các quyết định và văn bản liên quan đến việc thực hiện tinh giản biên chế</t>
  </si>
  <si>
    <t>Đảm bảo 100 % Đề án vị trí việc làm của các cơ quan, đơn vị được phê duyệt</t>
  </si>
  <si>
    <t>Báo cáo đào tạo, bồi dưỡng cán bộ, công chức, viên chức năm 2024 (nếu rõ tỷ lệ CBCCVC tham gia đào tạo, bồi dưỡng, tập huấn)</t>
  </si>
  <si>
    <t>Lập dự toán và báo cáo quyết toán năm 2024 theo đúng quy định</t>
  </si>
  <si>
    <t>Báo cáo kết quả tình hình quản lý, sử dụng tài sản công năm 2024</t>
  </si>
  <si>
    <t>Thực hện đúng quy định về số đơn vị sự nghiệp công lập tự đảm bảo chi thường xuyên năm 2024</t>
  </si>
  <si>
    <t>Thực hện đúng quy định về số đơn vị sự nghiệp công lập tự đảm bảo một phần chi thường xuyên năm 2024</t>
  </si>
  <si>
    <t>Báo cáo thực hiện cơ chế tự chủ; Thực hiện giảm chi trực tiếp ngân sách cho đơn vị sự nghiệp so với năm 2023</t>
  </si>
  <si>
    <t>Báo cáo thực hiện cơ chế tự chủ đúng nội dung và thời gian quy định</t>
  </si>
  <si>
    <t>Báo cáo quản lý, sử dụng vốn đầu tư công năm 2024. Giải ngân vốn đầu tư công đạt trên 85 %</t>
  </si>
  <si>
    <t>Kế hoạch chuyển đổi số, phát triển chính quyền số năm 2024. Ban hành trước ngày 31/01/2024</t>
  </si>
  <si>
    <t>Tỷ lệ đóng góp của các hộ kinh doanh, hợp tác xã năm 2024 tăng so với năm 2023; Trong đó nêu rõ tỷ lệ đóng góp vào thu ngân sách của huyện năm 2024 của các hộ kinh doanh, HTX cụ thể bao nhiêu, so sánh với năm trước liền kề.</t>
  </si>
  <si>
    <t>Phấn đầu mức độ phát triển hộ kinh doanh, hợp tác xã tăng so với năm 2023; Báo cáo kinh tế - xã hội của huyện năm 2024 nêu rõ  thông tin số hộ kinh doanh, HTX mới thành lập trong năm, so sánh với năm trước liền kề</t>
  </si>
  <si>
    <t>Báo cáo kinh tế - xã hội năm 2024, nêu rõ tổng giá trị sản xuất năm 2024</t>
  </si>
  <si>
    <t>Báo cáo kinh tế - xã hội năm 2024, nêu rõ các chỉ tiêu đạt và vượt</t>
  </si>
  <si>
    <t>Chi cục thuế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</si>
</sst>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charset val="134"/>
      <scheme val="minor"/>
    </font>
    <font>
      <sz val="11"/>
      <color rgb="FF000000"/>
      <name val="Times New Roman"/>
      <charset val="163"/>
    </font>
    <font>
      <sz val="11"/>
      <color rgb="FF0070C0"/>
      <name val="Times New Roman"/>
      <charset val="163"/>
    </font>
    <font>
      <sz val="11"/>
      <color rgb="FF0070C0"/>
      <name val="Times New Roman"/>
      <charset val="134"/>
    </font>
    <font>
      <sz val="11"/>
      <color theme="1"/>
      <name val="Times New Roman"/>
      <charset val="134"/>
    </font>
    <font>
      <sz val="11"/>
      <color rgb="FF00B0F0"/>
      <name val="Times New Roman"/>
      <charset val="134"/>
    </font>
    <font>
      <b/>
      <sz val="11"/>
      <color theme="1"/>
      <name val="Times New Roman"/>
      <charset val="134"/>
    </font>
    <font>
      <sz val="11"/>
      <color rgb="FF00B0F0"/>
      <name val="Times New Roman"/>
      <charset val="163"/>
    </font>
    <font>
      <b/>
      <sz val="11"/>
      <name val="Times New Roman"/>
      <family val="1"/>
      <charset val="163"/>
    </font>
    <font>
      <b/>
      <sz val="11"/>
      <color theme="1"/>
      <name val="Times New Roman"/>
      <family val="1"/>
      <charset val="163"/>
    </font>
    <font>
      <b/>
      <sz val="11"/>
      <color rgb="FF00B0F0"/>
      <name val="Times New Roman"/>
      <family val="1"/>
      <charset val="163"/>
    </font>
    <font>
      <b/>
      <sz val="11"/>
      <color rgb="FF0070C0"/>
      <name val="Times New Roman"/>
      <family val="1"/>
      <charset val="163"/>
    </font>
    <font>
      <sz val="11"/>
      <color rgb="FF00B0F0"/>
      <name val="Times New Roman"/>
      <family val="1"/>
      <charset val="163"/>
    </font>
    <font>
      <b/>
      <sz val="14"/>
      <name val="Times New Roman"/>
      <family val="1"/>
      <charset val="163"/>
    </font>
    <font>
      <sz val="11"/>
      <name val="Times New Roman"/>
      <family val="1"/>
      <charset val="163"/>
    </font>
    <font>
      <b/>
      <sz val="13"/>
      <name val="Times New Roman"/>
      <family val="1"/>
      <charset val="163"/>
    </font>
    <font>
      <sz val="8"/>
      <name val="Times New Roman"/>
      <family val="1"/>
      <charset val="163"/>
    </font>
    <font>
      <b/>
      <sz val="8"/>
      <name val="Times New Roman"/>
      <family val="1"/>
      <charset val="163"/>
    </font>
    <font>
      <sz val="11"/>
      <color theme="1"/>
      <name val="Times New Roman"/>
      <family val="1"/>
      <charset val="163"/>
    </font>
    <font>
      <sz val="11"/>
      <color rgb="FF0070C0"/>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5">
    <xf numFmtId="0" fontId="0" fillId="0" borderId="0" xfId="0"/>
    <xf numFmtId="0" fontId="1" fillId="2" borderId="0" xfId="0" applyFont="1" applyFill="1" applyAlignment="1">
      <alignment vertical="top" wrapText="1"/>
    </xf>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2" fillId="2" borderId="0" xfId="0" applyFont="1" applyFill="1" applyAlignment="1">
      <alignment horizontal="center"/>
    </xf>
    <xf numFmtId="0" fontId="5" fillId="2" borderId="0" xfId="0" applyFont="1" applyFill="1"/>
    <xf numFmtId="0" fontId="5" fillId="2" borderId="0" xfId="0" applyFont="1" applyFill="1" applyAlignment="1">
      <alignment vertical="center"/>
    </xf>
    <xf numFmtId="0" fontId="6" fillId="2" borderId="0" xfId="0" applyFont="1" applyFill="1"/>
    <xf numFmtId="0" fontId="7" fillId="2" borderId="0" xfId="0" applyFont="1" applyFill="1"/>
    <xf numFmtId="0" fontId="4" fillId="2" borderId="0" xfId="0" applyFont="1" applyFill="1" applyAlignment="1">
      <alignment horizontal="center" vertical="center"/>
    </xf>
    <xf numFmtId="2" fontId="4" fillId="2" borderId="0" xfId="0" applyNumberFormat="1" applyFont="1" applyFill="1" applyAlignment="1">
      <alignment horizontal="justify" vertical="center" wrapText="1"/>
    </xf>
    <xf numFmtId="0" fontId="2" fillId="2" borderId="0" xfId="0" applyFont="1" applyFill="1" applyAlignment="1">
      <alignment horizontal="center" vertical="center" wrapText="1"/>
    </xf>
    <xf numFmtId="2" fontId="8" fillId="2" borderId="1" xfId="0" applyNumberFormat="1" applyFont="1" applyFill="1" applyBorder="1" applyAlignment="1">
      <alignment horizontal="justify" vertical="center" wrapText="1"/>
    </xf>
    <xf numFmtId="0" fontId="11" fillId="2" borderId="0" xfId="0" applyFont="1" applyFill="1"/>
    <xf numFmtId="0" fontId="12" fillId="2" borderId="0" xfId="0" applyFont="1" applyFill="1" applyAlignment="1">
      <alignment horizontal="center"/>
    </xf>
    <xf numFmtId="0" fontId="12" fillId="2" borderId="0" xfId="0" applyFont="1" applyFill="1" applyAlignment="1">
      <alignment horizontal="center" vertical="center"/>
    </xf>
    <xf numFmtId="0" fontId="12" fillId="2" borderId="0" xfId="0" applyFont="1" applyFill="1" applyAlignment="1">
      <alignment horizontal="justify" vertical="center"/>
    </xf>
    <xf numFmtId="0" fontId="12" fillId="2" borderId="0" xfId="0" applyFont="1" applyFill="1"/>
    <xf numFmtId="0" fontId="15" fillId="2" borderId="1" xfId="0" applyFont="1" applyFill="1" applyBorder="1" applyAlignment="1">
      <alignment horizontal="center" vertical="center" wrapText="1"/>
    </xf>
    <xf numFmtId="0" fontId="15" fillId="2" borderId="1" xfId="0" applyFont="1" applyFill="1" applyBorder="1" applyAlignment="1">
      <alignment horizontal="justify" vertical="center" wrapText="1"/>
    </xf>
    <xf numFmtId="49" fontId="15"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4" fillId="2" borderId="1" xfId="0" applyFont="1" applyFill="1" applyBorder="1"/>
    <xf numFmtId="0" fontId="14" fillId="2" borderId="1" xfId="0" applyFont="1" applyFill="1" applyBorder="1" applyAlignment="1">
      <alignment vertical="center" wrapText="1"/>
    </xf>
    <xf numFmtId="0" fontId="8" fillId="2" borderId="1" xfId="0" applyFont="1" applyFill="1" applyBorder="1" applyAlignment="1">
      <alignment horizontal="center" vertical="center"/>
    </xf>
    <xf numFmtId="0" fontId="14" fillId="2" borderId="1" xfId="0" applyFont="1" applyFill="1" applyBorder="1" applyAlignment="1">
      <alignment vertical="center"/>
    </xf>
    <xf numFmtId="0" fontId="18" fillId="2" borderId="0" xfId="0" applyFont="1" applyFill="1"/>
    <xf numFmtId="0" fontId="19" fillId="2" borderId="0" xfId="0" applyFont="1" applyFill="1"/>
    <xf numFmtId="0" fontId="8" fillId="2" borderId="1" xfId="0" applyFont="1" applyFill="1" applyBorder="1" applyAlignment="1">
      <alignment horizontal="justify" vertical="center" wrapText="1"/>
    </xf>
    <xf numFmtId="0" fontId="8" fillId="2" borderId="1" xfId="0" applyFont="1" applyFill="1" applyBorder="1"/>
    <xf numFmtId="0" fontId="0" fillId="2" borderId="0" xfId="0" applyFill="1" applyAlignment="1">
      <alignment horizontal="center"/>
    </xf>
    <xf numFmtId="0" fontId="9" fillId="2" borderId="0" xfId="0" applyFont="1" applyFill="1"/>
    <xf numFmtId="0" fontId="10" fillId="2" borderId="0" xfId="0" applyFont="1" applyFill="1"/>
    <xf numFmtId="0" fontId="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quotePrefix="1" applyFont="1" applyFill="1" applyBorder="1" applyAlignment="1">
      <alignment horizontal="justify" vertical="justify" wrapText="1"/>
    </xf>
    <xf numFmtId="0" fontId="13" fillId="2" borderId="0" xfId="0" applyFont="1" applyFill="1" applyAlignment="1">
      <alignment horizontal="center" vertical="center"/>
    </xf>
    <xf numFmtId="0" fontId="13"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7"/>
  <sheetViews>
    <sheetView tabSelected="1" zoomScale="85" zoomScaleNormal="85" workbookViewId="0">
      <selection activeCell="G5" sqref="G5"/>
    </sheetView>
  </sheetViews>
  <sheetFormatPr defaultColWidth="9" defaultRowHeight="15"/>
  <cols>
    <col min="1" max="1" width="6.28515625" style="16" customWidth="1"/>
    <col min="2" max="2" width="36.42578125" style="18" customWidth="1"/>
    <col min="3" max="3" width="7.5703125" style="17" customWidth="1"/>
    <col min="4" max="4" width="9.7109375" style="17" customWidth="1"/>
    <col min="5" max="5" width="7.85546875" style="17" customWidth="1"/>
    <col min="6" max="6" width="29.5703125" style="12" customWidth="1"/>
    <col min="7" max="7" width="14" style="13" customWidth="1"/>
    <col min="8" max="8" width="22.85546875" style="11" customWidth="1"/>
    <col min="9" max="9" width="6.5703125" style="11" customWidth="1"/>
    <col min="10" max="10" width="12.85546875" style="5"/>
    <col min="11" max="16384" width="9" style="5"/>
  </cols>
  <sheetData>
    <row r="1" spans="1:9" ht="18.75">
      <c r="A1" s="43" t="s">
        <v>18</v>
      </c>
      <c r="B1" s="43"/>
      <c r="C1" s="43"/>
      <c r="D1" s="43"/>
      <c r="E1" s="43"/>
      <c r="F1" s="43"/>
      <c r="G1" s="43"/>
      <c r="H1" s="43"/>
      <c r="I1" s="43"/>
    </row>
    <row r="2" spans="1:9" ht="18.75">
      <c r="A2" s="44" t="s">
        <v>311</v>
      </c>
      <c r="B2" s="44"/>
      <c r="C2" s="44"/>
      <c r="D2" s="44"/>
      <c r="E2" s="44"/>
      <c r="F2" s="44"/>
      <c r="G2" s="44"/>
      <c r="H2" s="44"/>
      <c r="I2" s="44"/>
    </row>
    <row r="3" spans="1:9" s="35" customFormat="1" ht="82.5">
      <c r="A3" s="20" t="s">
        <v>0</v>
      </c>
      <c r="B3" s="21" t="s">
        <v>1</v>
      </c>
      <c r="C3" s="20" t="s">
        <v>2</v>
      </c>
      <c r="D3" s="22" t="s">
        <v>312</v>
      </c>
      <c r="E3" s="20" t="s">
        <v>313</v>
      </c>
      <c r="F3" s="20" t="s">
        <v>183</v>
      </c>
      <c r="G3" s="20" t="s">
        <v>184</v>
      </c>
      <c r="H3" s="20" t="s">
        <v>185</v>
      </c>
      <c r="I3" s="20" t="s">
        <v>186</v>
      </c>
    </row>
    <row r="4" spans="1:9" s="1" customFormat="1" ht="28.5">
      <c r="A4" s="38" t="s">
        <v>19</v>
      </c>
      <c r="B4" s="33" t="s">
        <v>3</v>
      </c>
      <c r="C4" s="38">
        <f>C5+C6+C7+C10+C13+C16+C19</f>
        <v>14</v>
      </c>
      <c r="D4" s="38">
        <f t="shared" ref="D4:E4" si="0">D5+D6+D7+D10+D13+D16+D19</f>
        <v>14</v>
      </c>
      <c r="E4" s="38">
        <f t="shared" si="0"/>
        <v>14</v>
      </c>
      <c r="F4" s="23"/>
      <c r="G4" s="24"/>
      <c r="H4" s="24"/>
      <c r="I4" s="24"/>
    </row>
    <row r="5" spans="1:9" ht="105">
      <c r="A5" s="38" t="s">
        <v>20</v>
      </c>
      <c r="B5" s="33" t="s">
        <v>4</v>
      </c>
      <c r="C5" s="38">
        <v>2</v>
      </c>
      <c r="D5" s="39">
        <v>2</v>
      </c>
      <c r="E5" s="38">
        <v>2</v>
      </c>
      <c r="F5" s="23" t="s">
        <v>368</v>
      </c>
      <c r="G5" s="24" t="s">
        <v>21</v>
      </c>
      <c r="H5" s="24" t="s">
        <v>367</v>
      </c>
      <c r="I5" s="25"/>
    </row>
    <row r="6" spans="1:9" ht="45">
      <c r="A6" s="24" t="s">
        <v>22</v>
      </c>
      <c r="B6" s="26" t="s">
        <v>23</v>
      </c>
      <c r="C6" s="24">
        <v>1</v>
      </c>
      <c r="D6" s="39">
        <v>1</v>
      </c>
      <c r="E6" s="24">
        <v>1</v>
      </c>
      <c r="F6" s="23" t="s">
        <v>369</v>
      </c>
      <c r="G6" s="24" t="s">
        <v>21</v>
      </c>
      <c r="H6" s="24" t="s">
        <v>326</v>
      </c>
      <c r="I6" s="25"/>
    </row>
    <row r="7" spans="1:9">
      <c r="A7" s="24" t="s">
        <v>24</v>
      </c>
      <c r="B7" s="26" t="s">
        <v>5</v>
      </c>
      <c r="C7" s="24">
        <v>2</v>
      </c>
      <c r="D7" s="40">
        <v>2</v>
      </c>
      <c r="E7" s="24">
        <v>2</v>
      </c>
      <c r="F7" s="23"/>
      <c r="G7" s="24" t="s">
        <v>21</v>
      </c>
      <c r="H7" s="25"/>
      <c r="I7" s="25"/>
    </row>
    <row r="8" spans="1:9" ht="45">
      <c r="A8" s="24" t="s">
        <v>187</v>
      </c>
      <c r="B8" s="26" t="s">
        <v>188</v>
      </c>
      <c r="C8" s="24">
        <v>1</v>
      </c>
      <c r="D8" s="39">
        <v>1</v>
      </c>
      <c r="E8" s="24">
        <v>1</v>
      </c>
      <c r="F8" s="23" t="s">
        <v>25</v>
      </c>
      <c r="G8" s="24" t="s">
        <v>21</v>
      </c>
      <c r="H8" s="24" t="s">
        <v>326</v>
      </c>
      <c r="I8" s="25"/>
    </row>
    <row r="9" spans="1:9" s="2" customFormat="1" ht="75">
      <c r="A9" s="24" t="s">
        <v>189</v>
      </c>
      <c r="B9" s="26" t="s">
        <v>6</v>
      </c>
      <c r="C9" s="24">
        <v>1</v>
      </c>
      <c r="D9" s="39">
        <v>1</v>
      </c>
      <c r="E9" s="24">
        <v>1</v>
      </c>
      <c r="F9" s="23" t="s">
        <v>370</v>
      </c>
      <c r="G9" s="24" t="s">
        <v>21</v>
      </c>
      <c r="H9" s="24" t="s">
        <v>351</v>
      </c>
      <c r="I9" s="25"/>
    </row>
    <row r="10" spans="1:9">
      <c r="A10" s="24" t="s">
        <v>26</v>
      </c>
      <c r="B10" s="26" t="s">
        <v>190</v>
      </c>
      <c r="C10" s="24">
        <v>4</v>
      </c>
      <c r="D10" s="40">
        <v>4</v>
      </c>
      <c r="E10" s="24">
        <v>4</v>
      </c>
      <c r="F10" s="23"/>
      <c r="G10" s="24" t="s">
        <v>21</v>
      </c>
      <c r="H10" s="25"/>
      <c r="I10" s="25"/>
    </row>
    <row r="11" spans="1:9" ht="45">
      <c r="A11" s="24" t="s">
        <v>191</v>
      </c>
      <c r="B11" s="26" t="s">
        <v>192</v>
      </c>
      <c r="C11" s="24">
        <v>2</v>
      </c>
      <c r="D11" s="39">
        <v>2</v>
      </c>
      <c r="E11" s="24">
        <v>2</v>
      </c>
      <c r="F11" s="23" t="s">
        <v>27</v>
      </c>
      <c r="G11" s="24" t="s">
        <v>28</v>
      </c>
      <c r="H11" s="24" t="s">
        <v>352</v>
      </c>
      <c r="I11" s="25"/>
    </row>
    <row r="12" spans="1:9" s="19" customFormat="1" ht="105">
      <c r="A12" s="24" t="s">
        <v>193</v>
      </c>
      <c r="B12" s="26" t="s">
        <v>194</v>
      </c>
      <c r="C12" s="24">
        <v>2</v>
      </c>
      <c r="D12" s="39">
        <v>2</v>
      </c>
      <c r="E12" s="24">
        <v>2</v>
      </c>
      <c r="F12" s="23" t="s">
        <v>314</v>
      </c>
      <c r="G12" s="24" t="s">
        <v>21</v>
      </c>
      <c r="H12" s="24" t="s">
        <v>353</v>
      </c>
      <c r="I12" s="25"/>
    </row>
    <row r="13" spans="1:9" s="2" customFormat="1">
      <c r="A13" s="24" t="s">
        <v>29</v>
      </c>
      <c r="B13" s="26" t="s">
        <v>30</v>
      </c>
      <c r="C13" s="24">
        <v>1.5</v>
      </c>
      <c r="D13" s="40">
        <v>1.5</v>
      </c>
      <c r="E13" s="24">
        <v>1.5</v>
      </c>
      <c r="F13" s="27"/>
      <c r="G13" s="24"/>
      <c r="H13" s="25"/>
      <c r="I13" s="25"/>
    </row>
    <row r="14" spans="1:9" ht="60">
      <c r="A14" s="24" t="s">
        <v>195</v>
      </c>
      <c r="B14" s="26" t="s">
        <v>31</v>
      </c>
      <c r="C14" s="24">
        <v>0.5</v>
      </c>
      <c r="D14" s="39">
        <v>0.5</v>
      </c>
      <c r="E14" s="24">
        <v>0.5</v>
      </c>
      <c r="F14" s="23" t="s">
        <v>365</v>
      </c>
      <c r="G14" s="24" t="s">
        <v>21</v>
      </c>
      <c r="H14" s="24" t="s">
        <v>326</v>
      </c>
      <c r="I14" s="25"/>
    </row>
    <row r="15" spans="1:9" ht="60">
      <c r="A15" s="24" t="s">
        <v>196</v>
      </c>
      <c r="B15" s="26" t="s">
        <v>197</v>
      </c>
      <c r="C15" s="24">
        <v>1</v>
      </c>
      <c r="D15" s="39">
        <v>1</v>
      </c>
      <c r="E15" s="24">
        <v>1</v>
      </c>
      <c r="F15" s="23" t="s">
        <v>315</v>
      </c>
      <c r="G15" s="24" t="s">
        <v>21</v>
      </c>
      <c r="H15" s="24" t="s">
        <v>366</v>
      </c>
      <c r="I15" s="25"/>
    </row>
    <row r="16" spans="1:9" ht="60">
      <c r="A16" s="24" t="s">
        <v>33</v>
      </c>
      <c r="B16" s="26" t="s">
        <v>34</v>
      </c>
      <c r="C16" s="24">
        <v>1.5</v>
      </c>
      <c r="D16" s="40">
        <v>1.5</v>
      </c>
      <c r="E16" s="24">
        <v>1.5</v>
      </c>
      <c r="F16" s="23"/>
      <c r="G16" s="24"/>
      <c r="H16" s="25"/>
      <c r="I16" s="25"/>
    </row>
    <row r="17" spans="1:9" s="3" customFormat="1" ht="90">
      <c r="A17" s="24" t="s">
        <v>35</v>
      </c>
      <c r="B17" s="26" t="s">
        <v>36</v>
      </c>
      <c r="C17" s="24">
        <v>1</v>
      </c>
      <c r="D17" s="39">
        <v>1</v>
      </c>
      <c r="E17" s="24">
        <v>1</v>
      </c>
      <c r="F17" s="23" t="s">
        <v>371</v>
      </c>
      <c r="G17" s="24" t="s">
        <v>21</v>
      </c>
      <c r="H17" s="24" t="s">
        <v>354</v>
      </c>
      <c r="I17" s="25"/>
    </row>
    <row r="18" spans="1:9" s="4" customFormat="1" ht="60">
      <c r="A18" s="24" t="s">
        <v>37</v>
      </c>
      <c r="B18" s="26" t="s">
        <v>38</v>
      </c>
      <c r="C18" s="24">
        <v>0.5</v>
      </c>
      <c r="D18" s="39">
        <v>0.5</v>
      </c>
      <c r="E18" s="24">
        <v>0.5</v>
      </c>
      <c r="F18" s="23" t="s">
        <v>316</v>
      </c>
      <c r="G18" s="24" t="s">
        <v>21</v>
      </c>
      <c r="H18" s="24" t="s">
        <v>354</v>
      </c>
      <c r="I18" s="25"/>
    </row>
    <row r="19" spans="1:9" ht="45">
      <c r="A19" s="24" t="s">
        <v>198</v>
      </c>
      <c r="B19" s="26" t="s">
        <v>199</v>
      </c>
      <c r="C19" s="24">
        <v>2</v>
      </c>
      <c r="D19" s="39">
        <v>2</v>
      </c>
      <c r="E19" s="24">
        <v>2</v>
      </c>
      <c r="F19" s="23" t="s">
        <v>317</v>
      </c>
      <c r="G19" s="24" t="s">
        <v>355</v>
      </c>
      <c r="H19" s="24" t="s">
        <v>354</v>
      </c>
      <c r="I19" s="25"/>
    </row>
    <row r="20" spans="1:9">
      <c r="A20" s="38" t="s">
        <v>39</v>
      </c>
      <c r="B20" s="33" t="s">
        <v>40</v>
      </c>
      <c r="C20" s="38">
        <f>C21+C24+C28+C34</f>
        <v>11</v>
      </c>
      <c r="D20" s="38">
        <f t="shared" ref="D20:E20" si="1">D21+D24+D28+D34</f>
        <v>11</v>
      </c>
      <c r="E20" s="38">
        <f t="shared" si="1"/>
        <v>11</v>
      </c>
      <c r="F20" s="23"/>
      <c r="G20" s="24"/>
      <c r="H20" s="25"/>
      <c r="I20" s="25"/>
    </row>
    <row r="21" spans="1:9" s="4" customFormat="1" ht="30">
      <c r="A21" s="24" t="s">
        <v>200</v>
      </c>
      <c r="B21" s="26" t="s">
        <v>201</v>
      </c>
      <c r="C21" s="24">
        <v>3</v>
      </c>
      <c r="D21" s="24">
        <v>3</v>
      </c>
      <c r="E21" s="24">
        <v>3</v>
      </c>
      <c r="F21" s="27"/>
      <c r="G21" s="24"/>
      <c r="H21" s="25"/>
      <c r="I21" s="25"/>
    </row>
    <row r="22" spans="1:9" ht="45">
      <c r="A22" s="24" t="s">
        <v>202</v>
      </c>
      <c r="B22" s="26" t="s">
        <v>203</v>
      </c>
      <c r="C22" s="24">
        <v>2</v>
      </c>
      <c r="D22" s="24">
        <v>2</v>
      </c>
      <c r="E22" s="24">
        <v>2</v>
      </c>
      <c r="F22" s="23" t="s">
        <v>41</v>
      </c>
      <c r="G22" s="24" t="s">
        <v>42</v>
      </c>
      <c r="H22" s="24" t="s">
        <v>354</v>
      </c>
      <c r="I22" s="25"/>
    </row>
    <row r="23" spans="1:9" s="4" customFormat="1" ht="75">
      <c r="A23" s="24" t="s">
        <v>204</v>
      </c>
      <c r="B23" s="26" t="s">
        <v>205</v>
      </c>
      <c r="C23" s="24">
        <v>1</v>
      </c>
      <c r="D23" s="24">
        <v>1</v>
      </c>
      <c r="E23" s="24">
        <v>1</v>
      </c>
      <c r="F23" s="23" t="s">
        <v>356</v>
      </c>
      <c r="G23" s="24" t="s">
        <v>42</v>
      </c>
      <c r="H23" s="25"/>
      <c r="I23" s="25"/>
    </row>
    <row r="24" spans="1:9">
      <c r="A24" s="24" t="s">
        <v>43</v>
      </c>
      <c r="B24" s="26" t="s">
        <v>44</v>
      </c>
      <c r="C24" s="24">
        <v>1.5</v>
      </c>
      <c r="D24" s="24">
        <v>1.5</v>
      </c>
      <c r="E24" s="24">
        <v>1.5</v>
      </c>
      <c r="F24" s="23"/>
      <c r="G24" s="24"/>
      <c r="H24" s="25"/>
      <c r="I24" s="25"/>
    </row>
    <row r="25" spans="1:9" s="3" customFormat="1" ht="45">
      <c r="A25" s="24" t="s">
        <v>206</v>
      </c>
      <c r="B25" s="26" t="s">
        <v>207</v>
      </c>
      <c r="C25" s="24">
        <v>0.5</v>
      </c>
      <c r="D25" s="24">
        <v>0.5</v>
      </c>
      <c r="E25" s="24">
        <v>0.5</v>
      </c>
      <c r="F25" s="26" t="s">
        <v>45</v>
      </c>
      <c r="G25" s="24" t="s">
        <v>42</v>
      </c>
      <c r="H25" s="24" t="s">
        <v>354</v>
      </c>
      <c r="I25" s="25"/>
    </row>
    <row r="26" spans="1:9" ht="60">
      <c r="A26" s="24" t="s">
        <v>46</v>
      </c>
      <c r="B26" s="26" t="s">
        <v>47</v>
      </c>
      <c r="C26" s="24">
        <v>0.5</v>
      </c>
      <c r="D26" s="24">
        <v>0.5</v>
      </c>
      <c r="E26" s="24">
        <v>0.5</v>
      </c>
      <c r="F26" s="26" t="s">
        <v>48</v>
      </c>
      <c r="G26" s="24" t="s">
        <v>42</v>
      </c>
      <c r="H26" s="24" t="s">
        <v>354</v>
      </c>
      <c r="I26" s="25"/>
    </row>
    <row r="27" spans="1:9" s="4" customFormat="1" ht="45">
      <c r="A27" s="24" t="s">
        <v>49</v>
      </c>
      <c r="B27" s="26" t="s">
        <v>7</v>
      </c>
      <c r="C27" s="24">
        <v>0.5</v>
      </c>
      <c r="D27" s="24">
        <v>0.5</v>
      </c>
      <c r="E27" s="24">
        <v>0.5</v>
      </c>
      <c r="F27" s="30" t="s">
        <v>319</v>
      </c>
      <c r="G27" s="24" t="s">
        <v>42</v>
      </c>
      <c r="H27" s="24" t="s">
        <v>354</v>
      </c>
      <c r="I27" s="25"/>
    </row>
    <row r="28" spans="1:9" s="3" customFormat="1">
      <c r="A28" s="24" t="s">
        <v>50</v>
      </c>
      <c r="B28" s="26" t="s">
        <v>51</v>
      </c>
      <c r="C28" s="24">
        <v>4.5</v>
      </c>
      <c r="D28" s="24">
        <v>4.5</v>
      </c>
      <c r="E28" s="24">
        <v>4.5</v>
      </c>
      <c r="F28" s="27"/>
      <c r="G28" s="24"/>
      <c r="H28" s="25"/>
      <c r="I28" s="25"/>
    </row>
    <row r="29" spans="1:9" ht="45">
      <c r="A29" s="24" t="s">
        <v>52</v>
      </c>
      <c r="B29" s="26" t="s">
        <v>53</v>
      </c>
      <c r="C29" s="24">
        <v>0.5</v>
      </c>
      <c r="D29" s="24">
        <v>0.5</v>
      </c>
      <c r="E29" s="24">
        <v>0.5</v>
      </c>
      <c r="F29" s="26" t="s">
        <v>54</v>
      </c>
      <c r="G29" s="24" t="s">
        <v>42</v>
      </c>
      <c r="H29" s="24" t="s">
        <v>354</v>
      </c>
      <c r="I29" s="25"/>
    </row>
    <row r="30" spans="1:9" s="3" customFormat="1" ht="45">
      <c r="A30" s="24" t="s">
        <v>55</v>
      </c>
      <c r="B30" s="26" t="s">
        <v>56</v>
      </c>
      <c r="C30" s="24">
        <v>1</v>
      </c>
      <c r="D30" s="24">
        <v>1</v>
      </c>
      <c r="E30" s="24">
        <v>1</v>
      </c>
      <c r="F30" s="23" t="s">
        <v>41</v>
      </c>
      <c r="G30" s="24" t="s">
        <v>42</v>
      </c>
      <c r="H30" s="24" t="s">
        <v>354</v>
      </c>
      <c r="I30" s="25"/>
    </row>
    <row r="31" spans="1:9" s="2" customFormat="1" ht="45">
      <c r="A31" s="24" t="s">
        <v>208</v>
      </c>
      <c r="B31" s="26" t="s">
        <v>57</v>
      </c>
      <c r="C31" s="24">
        <v>0.5</v>
      </c>
      <c r="D31" s="24">
        <v>0.5</v>
      </c>
      <c r="E31" s="24">
        <v>0.5</v>
      </c>
      <c r="F31" s="26" t="s">
        <v>318</v>
      </c>
      <c r="G31" s="24" t="s">
        <v>42</v>
      </c>
      <c r="H31" s="24" t="s">
        <v>354</v>
      </c>
      <c r="I31" s="25"/>
    </row>
    <row r="32" spans="1:9" s="4" customFormat="1" ht="45">
      <c r="A32" s="24" t="s">
        <v>209</v>
      </c>
      <c r="B32" s="26" t="s">
        <v>58</v>
      </c>
      <c r="C32" s="24">
        <v>1</v>
      </c>
      <c r="D32" s="24">
        <v>1</v>
      </c>
      <c r="E32" s="24">
        <v>1</v>
      </c>
      <c r="F32" s="23" t="s">
        <v>59</v>
      </c>
      <c r="G32" s="24" t="s">
        <v>42</v>
      </c>
      <c r="H32" s="24" t="s">
        <v>354</v>
      </c>
      <c r="I32" s="25"/>
    </row>
    <row r="33" spans="1:9" s="4" customFormat="1" ht="45">
      <c r="A33" s="24" t="s">
        <v>210</v>
      </c>
      <c r="B33" s="26" t="s">
        <v>211</v>
      </c>
      <c r="C33" s="24">
        <v>1.5</v>
      </c>
      <c r="D33" s="24">
        <v>1.5</v>
      </c>
      <c r="E33" s="24">
        <v>1.5</v>
      </c>
      <c r="F33" s="26" t="s">
        <v>54</v>
      </c>
      <c r="G33" s="24" t="s">
        <v>42</v>
      </c>
      <c r="H33" s="24" t="s">
        <v>354</v>
      </c>
      <c r="I33" s="25"/>
    </row>
    <row r="34" spans="1:9" s="4" customFormat="1">
      <c r="A34" s="24" t="s">
        <v>60</v>
      </c>
      <c r="B34" s="26" t="s">
        <v>61</v>
      </c>
      <c r="C34" s="24">
        <v>2</v>
      </c>
      <c r="D34" s="24">
        <v>2</v>
      </c>
      <c r="E34" s="24">
        <v>2</v>
      </c>
      <c r="F34" s="23"/>
      <c r="G34" s="24"/>
      <c r="H34" s="25"/>
      <c r="I34" s="25"/>
    </row>
    <row r="35" spans="1:9" s="3" customFormat="1" ht="60">
      <c r="A35" s="24" t="s">
        <v>62</v>
      </c>
      <c r="B35" s="26" t="s">
        <v>63</v>
      </c>
      <c r="C35" s="24">
        <v>0.5</v>
      </c>
      <c r="D35" s="24">
        <v>0.5</v>
      </c>
      <c r="E35" s="24">
        <v>0.5</v>
      </c>
      <c r="F35" s="26" t="s">
        <v>66</v>
      </c>
      <c r="G35" s="24" t="s">
        <v>42</v>
      </c>
      <c r="H35" s="24" t="s">
        <v>354</v>
      </c>
      <c r="I35" s="25"/>
    </row>
    <row r="36" spans="1:9" s="4" customFormat="1" ht="45">
      <c r="A36" s="24" t="s">
        <v>64</v>
      </c>
      <c r="B36" s="26" t="s">
        <v>65</v>
      </c>
      <c r="C36" s="24">
        <v>1.5</v>
      </c>
      <c r="D36" s="24">
        <v>1.5</v>
      </c>
      <c r="E36" s="24">
        <v>1.5</v>
      </c>
      <c r="F36" s="23" t="s">
        <v>59</v>
      </c>
      <c r="G36" s="24" t="s">
        <v>42</v>
      </c>
      <c r="H36" s="24" t="s">
        <v>354</v>
      </c>
      <c r="I36" s="25"/>
    </row>
    <row r="37" spans="1:9" s="4" customFormat="1" ht="28.5">
      <c r="A37" s="24" t="s">
        <v>67</v>
      </c>
      <c r="B37" s="33" t="s">
        <v>8</v>
      </c>
      <c r="C37" s="38">
        <f>C38+C41+C44+C47+C54+C57+C58+C62</f>
        <v>17</v>
      </c>
      <c r="D37" s="38">
        <f t="shared" ref="D37:E37" si="2">D38+D41+D44+D47+D54+D57+D58+D62</f>
        <v>14.590999999999999</v>
      </c>
      <c r="E37" s="38">
        <f t="shared" si="2"/>
        <v>17</v>
      </c>
      <c r="F37" s="27"/>
      <c r="G37" s="24"/>
      <c r="H37" s="25"/>
      <c r="I37" s="25"/>
    </row>
    <row r="38" spans="1:9" s="4" customFormat="1" ht="30">
      <c r="A38" s="24" t="s">
        <v>68</v>
      </c>
      <c r="B38" s="26" t="s">
        <v>69</v>
      </c>
      <c r="C38" s="24">
        <v>1</v>
      </c>
      <c r="D38" s="40">
        <v>1</v>
      </c>
      <c r="E38" s="24">
        <v>1</v>
      </c>
      <c r="F38" s="23"/>
      <c r="G38" s="24"/>
      <c r="H38" s="25"/>
      <c r="I38" s="25"/>
    </row>
    <row r="39" spans="1:9" s="4" customFormat="1" ht="45">
      <c r="A39" s="24" t="s">
        <v>70</v>
      </c>
      <c r="B39" s="26" t="s">
        <v>71</v>
      </c>
      <c r="C39" s="24">
        <v>0.5</v>
      </c>
      <c r="D39" s="39">
        <v>0.5</v>
      </c>
      <c r="E39" s="24">
        <v>0.5</v>
      </c>
      <c r="F39" s="23" t="s">
        <v>320</v>
      </c>
      <c r="G39" s="24" t="s">
        <v>32</v>
      </c>
      <c r="H39" s="24" t="s">
        <v>354</v>
      </c>
      <c r="I39" s="25"/>
    </row>
    <row r="40" spans="1:9" s="2" customFormat="1" ht="45">
      <c r="A40" s="24" t="s">
        <v>72</v>
      </c>
      <c r="B40" s="26" t="s">
        <v>73</v>
      </c>
      <c r="C40" s="24">
        <v>0.5</v>
      </c>
      <c r="D40" s="39">
        <v>0.5</v>
      </c>
      <c r="E40" s="24">
        <v>0.5</v>
      </c>
      <c r="F40" s="26" t="s">
        <v>74</v>
      </c>
      <c r="G40" s="24" t="s">
        <v>32</v>
      </c>
      <c r="H40" s="24" t="s">
        <v>354</v>
      </c>
      <c r="I40" s="25"/>
    </row>
    <row r="41" spans="1:9" s="4" customFormat="1">
      <c r="A41" s="24" t="s">
        <v>212</v>
      </c>
      <c r="B41" s="26" t="s">
        <v>213</v>
      </c>
      <c r="C41" s="24">
        <v>1</v>
      </c>
      <c r="D41" s="40">
        <v>1</v>
      </c>
      <c r="E41" s="24">
        <v>1</v>
      </c>
      <c r="F41" s="23"/>
      <c r="G41" s="24"/>
      <c r="H41" s="25"/>
      <c r="I41" s="25"/>
    </row>
    <row r="42" spans="1:9" s="4" customFormat="1" ht="45">
      <c r="A42" s="24" t="s">
        <v>75</v>
      </c>
      <c r="B42" s="26" t="s">
        <v>76</v>
      </c>
      <c r="C42" s="24">
        <v>0.5</v>
      </c>
      <c r="D42" s="39">
        <v>0.5</v>
      </c>
      <c r="E42" s="24">
        <v>0.5</v>
      </c>
      <c r="F42" s="26" t="s">
        <v>321</v>
      </c>
      <c r="G42" s="24" t="s">
        <v>32</v>
      </c>
      <c r="H42" s="24" t="s">
        <v>354</v>
      </c>
      <c r="I42" s="25"/>
    </row>
    <row r="43" spans="1:9" s="31" customFormat="1" ht="45">
      <c r="A43" s="24" t="s">
        <v>77</v>
      </c>
      <c r="B43" s="26" t="s">
        <v>78</v>
      </c>
      <c r="C43" s="24">
        <v>0.5</v>
      </c>
      <c r="D43" s="39">
        <v>0.5</v>
      </c>
      <c r="E43" s="24">
        <v>0.5</v>
      </c>
      <c r="F43" s="23" t="s">
        <v>372</v>
      </c>
      <c r="G43" s="24" t="s">
        <v>32</v>
      </c>
      <c r="H43" s="24" t="s">
        <v>354</v>
      </c>
      <c r="I43" s="25"/>
    </row>
    <row r="44" spans="1:9" s="2" customFormat="1">
      <c r="A44" s="24" t="s">
        <v>79</v>
      </c>
      <c r="B44" s="26" t="s">
        <v>80</v>
      </c>
      <c r="C44" s="24">
        <v>1</v>
      </c>
      <c r="D44" s="40">
        <v>1</v>
      </c>
      <c r="E44" s="24">
        <v>1</v>
      </c>
      <c r="F44" s="23"/>
      <c r="G44" s="24"/>
      <c r="H44" s="25"/>
      <c r="I44" s="25"/>
    </row>
    <row r="45" spans="1:9" s="3" customFormat="1" ht="60">
      <c r="A45" s="24" t="s">
        <v>214</v>
      </c>
      <c r="B45" s="26" t="s">
        <v>215</v>
      </c>
      <c r="C45" s="24">
        <v>0.5</v>
      </c>
      <c r="D45" s="39">
        <v>0.5</v>
      </c>
      <c r="E45" s="24">
        <v>0.5</v>
      </c>
      <c r="F45" s="26" t="s">
        <v>81</v>
      </c>
      <c r="G45" s="24" t="s">
        <v>32</v>
      </c>
      <c r="H45" s="24" t="s">
        <v>354</v>
      </c>
      <c r="I45" s="25"/>
    </row>
    <row r="46" spans="1:9" s="3" customFormat="1" ht="60">
      <c r="A46" s="24" t="s">
        <v>216</v>
      </c>
      <c r="B46" s="26" t="s">
        <v>217</v>
      </c>
      <c r="C46" s="24">
        <v>0.5</v>
      </c>
      <c r="D46" s="39">
        <v>0.5</v>
      </c>
      <c r="E46" s="24">
        <v>0.5</v>
      </c>
      <c r="F46" s="26" t="s">
        <v>83</v>
      </c>
      <c r="G46" s="24" t="s">
        <v>32</v>
      </c>
      <c r="H46" s="24" t="s">
        <v>333</v>
      </c>
      <c r="I46" s="25"/>
    </row>
    <row r="47" spans="1:9" s="2" customFormat="1" ht="30">
      <c r="A47" s="24" t="s">
        <v>84</v>
      </c>
      <c r="B47" s="26" t="s">
        <v>9</v>
      </c>
      <c r="C47" s="24">
        <v>7</v>
      </c>
      <c r="D47" s="40">
        <v>6.9239999999999986</v>
      </c>
      <c r="E47" s="24">
        <v>7</v>
      </c>
      <c r="F47" s="26"/>
      <c r="G47" s="24"/>
      <c r="H47" s="24"/>
      <c r="I47" s="25"/>
    </row>
    <row r="48" spans="1:9" s="3" customFormat="1" ht="60">
      <c r="A48" s="24" t="s">
        <v>218</v>
      </c>
      <c r="B48" s="26" t="s">
        <v>85</v>
      </c>
      <c r="C48" s="24">
        <v>1</v>
      </c>
      <c r="D48" s="39">
        <v>1</v>
      </c>
      <c r="E48" s="24">
        <v>1</v>
      </c>
      <c r="F48" s="28" t="s">
        <v>357</v>
      </c>
      <c r="G48" s="24" t="s">
        <v>32</v>
      </c>
      <c r="H48" s="24" t="s">
        <v>354</v>
      </c>
      <c r="I48" s="25"/>
    </row>
    <row r="49" spans="1:9" s="3" customFormat="1" ht="60">
      <c r="A49" s="24" t="s">
        <v>86</v>
      </c>
      <c r="B49" s="26" t="s">
        <v>87</v>
      </c>
      <c r="C49" s="24">
        <v>1</v>
      </c>
      <c r="D49" s="39">
        <v>1</v>
      </c>
      <c r="E49" s="24">
        <v>1</v>
      </c>
      <c r="F49" s="26" t="s">
        <v>88</v>
      </c>
      <c r="G49" s="24" t="s">
        <v>32</v>
      </c>
      <c r="H49" s="24" t="s">
        <v>354</v>
      </c>
      <c r="I49" s="25"/>
    </row>
    <row r="50" spans="1:9" s="2" customFormat="1" ht="30">
      <c r="A50" s="24" t="s">
        <v>219</v>
      </c>
      <c r="B50" s="26" t="s">
        <v>90</v>
      </c>
      <c r="C50" s="24">
        <v>4</v>
      </c>
      <c r="D50" s="39">
        <v>3.9239999999999999</v>
      </c>
      <c r="E50" s="24">
        <v>4</v>
      </c>
      <c r="F50" s="23"/>
      <c r="G50" s="24"/>
      <c r="H50" s="25"/>
      <c r="I50" s="25"/>
    </row>
    <row r="51" spans="1:9" s="4" customFormat="1" ht="45">
      <c r="A51" s="24" t="s">
        <v>220</v>
      </c>
      <c r="B51" s="26" t="s">
        <v>221</v>
      </c>
      <c r="C51" s="24">
        <v>2</v>
      </c>
      <c r="D51" s="39">
        <v>1.956</v>
      </c>
      <c r="E51" s="24">
        <v>2</v>
      </c>
      <c r="F51" s="23" t="s">
        <v>91</v>
      </c>
      <c r="G51" s="24" t="s">
        <v>32</v>
      </c>
      <c r="H51" s="41" t="s">
        <v>354</v>
      </c>
      <c r="I51" s="25"/>
    </row>
    <row r="52" spans="1:9" ht="45">
      <c r="A52" s="24" t="s">
        <v>222</v>
      </c>
      <c r="B52" s="26" t="s">
        <v>223</v>
      </c>
      <c r="C52" s="24">
        <v>2</v>
      </c>
      <c r="D52" s="39">
        <v>1.968</v>
      </c>
      <c r="E52" s="24">
        <v>2</v>
      </c>
      <c r="F52" s="23" t="s">
        <v>322</v>
      </c>
      <c r="G52" s="24" t="s">
        <v>32</v>
      </c>
      <c r="H52" s="41" t="s">
        <v>354</v>
      </c>
      <c r="I52" s="25"/>
    </row>
    <row r="53" spans="1:9" s="4" customFormat="1" ht="45">
      <c r="A53" s="24" t="s">
        <v>224</v>
      </c>
      <c r="B53" s="26" t="s">
        <v>225</v>
      </c>
      <c r="C53" s="24">
        <v>1</v>
      </c>
      <c r="D53" s="39">
        <v>1</v>
      </c>
      <c r="E53" s="24">
        <v>1</v>
      </c>
      <c r="F53" s="26" t="s">
        <v>373</v>
      </c>
      <c r="G53" s="24" t="s">
        <v>32</v>
      </c>
      <c r="H53" s="41" t="s">
        <v>354</v>
      </c>
      <c r="I53" s="25"/>
    </row>
    <row r="54" spans="1:9" s="2" customFormat="1" ht="45">
      <c r="A54" s="24" t="s">
        <v>92</v>
      </c>
      <c r="B54" s="26" t="s">
        <v>93</v>
      </c>
      <c r="C54" s="24">
        <v>1</v>
      </c>
      <c r="D54" s="39">
        <v>1</v>
      </c>
      <c r="E54" s="24">
        <v>1</v>
      </c>
      <c r="F54" s="23"/>
      <c r="G54" s="24"/>
      <c r="H54" s="25"/>
      <c r="I54" s="25"/>
    </row>
    <row r="55" spans="1:9" s="32" customFormat="1" ht="60">
      <c r="A55" s="24" t="s">
        <v>94</v>
      </c>
      <c r="B55" s="26" t="s">
        <v>95</v>
      </c>
      <c r="C55" s="24">
        <v>0.5</v>
      </c>
      <c r="D55" s="39">
        <v>0.5</v>
      </c>
      <c r="E55" s="24">
        <v>0.5</v>
      </c>
      <c r="F55" s="26" t="s">
        <v>374</v>
      </c>
      <c r="G55" s="24" t="s">
        <v>32</v>
      </c>
      <c r="H55" s="24" t="s">
        <v>333</v>
      </c>
      <c r="I55" s="25"/>
    </row>
    <row r="56" spans="1:9" s="4" customFormat="1" ht="60">
      <c r="A56" s="24" t="s">
        <v>96</v>
      </c>
      <c r="B56" s="26" t="s">
        <v>97</v>
      </c>
      <c r="C56" s="24">
        <v>0.5</v>
      </c>
      <c r="D56" s="39">
        <v>0.5</v>
      </c>
      <c r="E56" s="24">
        <v>0.5</v>
      </c>
      <c r="F56" s="28" t="s">
        <v>324</v>
      </c>
      <c r="G56" s="24" t="s">
        <v>323</v>
      </c>
      <c r="H56" s="24" t="s">
        <v>82</v>
      </c>
      <c r="I56" s="25"/>
    </row>
    <row r="57" spans="1:9" s="4" customFormat="1" ht="60">
      <c r="A57" s="24" t="s">
        <v>98</v>
      </c>
      <c r="B57" s="26" t="s">
        <v>99</v>
      </c>
      <c r="C57" s="24">
        <v>2</v>
      </c>
      <c r="D57" s="39">
        <v>1.667</v>
      </c>
      <c r="E57" s="24">
        <v>2</v>
      </c>
      <c r="F57" s="26" t="s">
        <v>89</v>
      </c>
      <c r="G57" s="24" t="s">
        <v>358</v>
      </c>
      <c r="H57" s="24" t="s">
        <v>82</v>
      </c>
      <c r="I57" s="25"/>
    </row>
    <row r="58" spans="1:9" ht="30">
      <c r="A58" s="24" t="s">
        <v>100</v>
      </c>
      <c r="B58" s="26" t="s">
        <v>101</v>
      </c>
      <c r="C58" s="24">
        <v>3</v>
      </c>
      <c r="D58" s="40">
        <v>1</v>
      </c>
      <c r="E58" s="24">
        <v>3</v>
      </c>
      <c r="F58" s="23"/>
      <c r="G58" s="24"/>
      <c r="H58" s="25"/>
      <c r="I58" s="25"/>
    </row>
    <row r="59" spans="1:9" s="4" customFormat="1" ht="45">
      <c r="A59" s="24" t="s">
        <v>102</v>
      </c>
      <c r="B59" s="26" t="s">
        <v>103</v>
      </c>
      <c r="C59" s="24">
        <v>0.5</v>
      </c>
      <c r="D59" s="39">
        <v>0.5</v>
      </c>
      <c r="E59" s="24">
        <v>0.5</v>
      </c>
      <c r="F59" s="28" t="s">
        <v>104</v>
      </c>
      <c r="G59" s="24" t="s">
        <v>32</v>
      </c>
      <c r="H59" s="24" t="s">
        <v>326</v>
      </c>
      <c r="I59" s="25"/>
    </row>
    <row r="60" spans="1:9" ht="45">
      <c r="A60" s="24" t="s">
        <v>105</v>
      </c>
      <c r="B60" s="26" t="s">
        <v>226</v>
      </c>
      <c r="C60" s="24">
        <v>2</v>
      </c>
      <c r="D60" s="39">
        <v>0</v>
      </c>
      <c r="E60" s="24">
        <v>2</v>
      </c>
      <c r="F60" s="23" t="s">
        <v>375</v>
      </c>
      <c r="G60" s="24" t="s">
        <v>32</v>
      </c>
      <c r="H60" s="24" t="s">
        <v>326</v>
      </c>
      <c r="I60" s="25"/>
    </row>
    <row r="61" spans="1:9" s="4" customFormat="1" ht="60">
      <c r="A61" s="24" t="s">
        <v>106</v>
      </c>
      <c r="B61" s="26" t="s">
        <v>107</v>
      </c>
      <c r="C61" s="24">
        <v>0.5</v>
      </c>
      <c r="D61" s="39">
        <v>0.5</v>
      </c>
      <c r="E61" s="24">
        <v>0.5</v>
      </c>
      <c r="F61" s="23" t="s">
        <v>325</v>
      </c>
      <c r="G61" s="24" t="s">
        <v>32</v>
      </c>
      <c r="H61" s="24" t="s">
        <v>326</v>
      </c>
      <c r="I61" s="25"/>
    </row>
    <row r="62" spans="1:9" s="2" customFormat="1">
      <c r="A62" s="24" t="s">
        <v>108</v>
      </c>
      <c r="B62" s="26" t="s">
        <v>109</v>
      </c>
      <c r="C62" s="24">
        <v>1</v>
      </c>
      <c r="D62" s="40">
        <v>1</v>
      </c>
      <c r="E62" s="24">
        <v>1</v>
      </c>
      <c r="F62" s="26"/>
      <c r="G62" s="24"/>
      <c r="H62" s="25"/>
      <c r="I62" s="25"/>
    </row>
    <row r="63" spans="1:9" s="4" customFormat="1" ht="60">
      <c r="A63" s="24" t="s">
        <v>110</v>
      </c>
      <c r="B63" s="26" t="s">
        <v>111</v>
      </c>
      <c r="C63" s="24">
        <v>0.5</v>
      </c>
      <c r="D63" s="39">
        <v>0.5</v>
      </c>
      <c r="E63" s="24">
        <v>0.5</v>
      </c>
      <c r="F63" s="26" t="s">
        <v>112</v>
      </c>
      <c r="G63" s="24" t="s">
        <v>32</v>
      </c>
      <c r="H63" s="24" t="s">
        <v>359</v>
      </c>
      <c r="I63" s="25"/>
    </row>
    <row r="64" spans="1:9" s="4" customFormat="1" ht="75">
      <c r="A64" s="24" t="s">
        <v>113</v>
      </c>
      <c r="B64" s="26" t="s">
        <v>114</v>
      </c>
      <c r="C64" s="24">
        <v>0.5</v>
      </c>
      <c r="D64" s="39">
        <v>0.5</v>
      </c>
      <c r="E64" s="24">
        <v>0.5</v>
      </c>
      <c r="F64" s="26" t="s">
        <v>376</v>
      </c>
      <c r="G64" s="24" t="s">
        <v>32</v>
      </c>
      <c r="H64" s="25"/>
      <c r="I64" s="25"/>
    </row>
    <row r="65" spans="1:9" s="15" customFormat="1" ht="28.5">
      <c r="A65" s="38" t="s">
        <v>115</v>
      </c>
      <c r="B65" s="33" t="s">
        <v>116</v>
      </c>
      <c r="C65" s="38">
        <v>7.5</v>
      </c>
      <c r="D65" s="38">
        <v>7.5</v>
      </c>
      <c r="E65" s="38">
        <v>7.5</v>
      </c>
      <c r="F65" s="33"/>
      <c r="G65" s="38"/>
      <c r="H65" s="29"/>
      <c r="I65" s="29"/>
    </row>
    <row r="66" spans="1:9" s="6" customFormat="1" ht="30">
      <c r="A66" s="24" t="s">
        <v>227</v>
      </c>
      <c r="B66" s="26" t="s">
        <v>228</v>
      </c>
      <c r="C66" s="24">
        <v>1</v>
      </c>
      <c r="D66" s="40">
        <v>1</v>
      </c>
      <c r="E66" s="24">
        <v>1</v>
      </c>
      <c r="F66" s="26"/>
      <c r="G66" s="24"/>
      <c r="H66" s="25"/>
      <c r="I66" s="25"/>
    </row>
    <row r="67" spans="1:9" s="31" customFormat="1" ht="75">
      <c r="A67" s="24" t="s">
        <v>117</v>
      </c>
      <c r="B67" s="26" t="s">
        <v>118</v>
      </c>
      <c r="C67" s="24">
        <v>0.5</v>
      </c>
      <c r="D67" s="39">
        <v>0.5</v>
      </c>
      <c r="E67" s="24">
        <v>0.5</v>
      </c>
      <c r="F67" s="23" t="s">
        <v>360</v>
      </c>
      <c r="G67" s="24" t="s">
        <v>21</v>
      </c>
      <c r="H67" s="24" t="s">
        <v>361</v>
      </c>
      <c r="I67" s="25"/>
    </row>
    <row r="68" spans="1:9" s="4" customFormat="1" ht="60">
      <c r="A68" s="24" t="s">
        <v>119</v>
      </c>
      <c r="B68" s="26" t="s">
        <v>120</v>
      </c>
      <c r="C68" s="24">
        <v>0.5</v>
      </c>
      <c r="D68" s="39">
        <v>0.5</v>
      </c>
      <c r="E68" s="24">
        <v>0.5</v>
      </c>
      <c r="F68" s="26" t="s">
        <v>377</v>
      </c>
      <c r="G68" s="24" t="s">
        <v>21</v>
      </c>
      <c r="H68" s="25"/>
      <c r="I68" s="25"/>
    </row>
    <row r="69" spans="1:9" s="4" customFormat="1" ht="30">
      <c r="A69" s="24" t="s">
        <v>121</v>
      </c>
      <c r="B69" s="26" t="s">
        <v>122</v>
      </c>
      <c r="C69" s="24">
        <v>2</v>
      </c>
      <c r="D69" s="40">
        <v>2</v>
      </c>
      <c r="E69" s="24">
        <v>2</v>
      </c>
      <c r="F69" s="27"/>
      <c r="G69" s="24"/>
      <c r="H69" s="25"/>
      <c r="I69" s="25"/>
    </row>
    <row r="70" spans="1:9" s="4" customFormat="1" ht="60">
      <c r="A70" s="24" t="s">
        <v>229</v>
      </c>
      <c r="B70" s="26" t="s">
        <v>230</v>
      </c>
      <c r="C70" s="24">
        <v>0.5</v>
      </c>
      <c r="D70" s="39">
        <v>0.5</v>
      </c>
      <c r="E70" s="24">
        <v>0.5</v>
      </c>
      <c r="F70" s="26" t="s">
        <v>350</v>
      </c>
      <c r="G70" s="24" t="s">
        <v>21</v>
      </c>
      <c r="H70" s="25"/>
      <c r="I70" s="25"/>
    </row>
    <row r="71" spans="1:9" s="2" customFormat="1" ht="60">
      <c r="A71" s="24" t="s">
        <v>123</v>
      </c>
      <c r="B71" s="26" t="s">
        <v>124</v>
      </c>
      <c r="C71" s="24">
        <v>0.5</v>
      </c>
      <c r="D71" s="39">
        <v>0.5</v>
      </c>
      <c r="E71" s="24">
        <v>0.5</v>
      </c>
      <c r="F71" s="26" t="s">
        <v>378</v>
      </c>
      <c r="G71" s="24" t="s">
        <v>21</v>
      </c>
      <c r="H71" s="24" t="s">
        <v>326</v>
      </c>
      <c r="I71" s="25"/>
    </row>
    <row r="72" spans="1:9" s="3" customFormat="1" ht="60">
      <c r="A72" s="24" t="s">
        <v>231</v>
      </c>
      <c r="B72" s="26" t="s">
        <v>125</v>
      </c>
      <c r="C72" s="24">
        <v>0.5</v>
      </c>
      <c r="D72" s="39">
        <v>0.5</v>
      </c>
      <c r="E72" s="24">
        <v>0.5</v>
      </c>
      <c r="F72" s="26" t="s">
        <v>379</v>
      </c>
      <c r="G72" s="24" t="s">
        <v>21</v>
      </c>
      <c r="H72" s="24" t="s">
        <v>326</v>
      </c>
      <c r="I72" s="25"/>
    </row>
    <row r="73" spans="1:9" s="3" customFormat="1" ht="60">
      <c r="A73" s="24" t="s">
        <v>232</v>
      </c>
      <c r="B73" s="26" t="s">
        <v>233</v>
      </c>
      <c r="C73" s="24">
        <v>0.5</v>
      </c>
      <c r="D73" s="39">
        <v>0.5</v>
      </c>
      <c r="E73" s="24">
        <v>0.5</v>
      </c>
      <c r="F73" s="26" t="s">
        <v>379</v>
      </c>
      <c r="G73" s="24" t="s">
        <v>21</v>
      </c>
      <c r="H73" s="24" t="s">
        <v>326</v>
      </c>
      <c r="I73" s="25"/>
    </row>
    <row r="74" spans="1:9">
      <c r="A74" s="38" t="s">
        <v>234</v>
      </c>
      <c r="B74" s="33" t="s">
        <v>10</v>
      </c>
      <c r="C74" s="38">
        <v>1.5</v>
      </c>
      <c r="D74" s="40">
        <v>1.5</v>
      </c>
      <c r="E74" s="38">
        <v>1.5</v>
      </c>
      <c r="F74" s="23"/>
      <c r="G74" s="24"/>
      <c r="H74" s="25"/>
      <c r="I74" s="25"/>
    </row>
    <row r="75" spans="1:9" ht="45">
      <c r="A75" s="38" t="s">
        <v>235</v>
      </c>
      <c r="B75" s="26" t="s">
        <v>126</v>
      </c>
      <c r="C75" s="24">
        <v>0.5</v>
      </c>
      <c r="D75" s="39">
        <v>0.5</v>
      </c>
      <c r="E75" s="24">
        <v>0.5</v>
      </c>
      <c r="F75" s="26" t="s">
        <v>127</v>
      </c>
      <c r="G75" s="24" t="s">
        <v>21</v>
      </c>
      <c r="H75" s="24" t="s">
        <v>326</v>
      </c>
      <c r="I75" s="25"/>
    </row>
    <row r="76" spans="1:9" s="4" customFormat="1" ht="45">
      <c r="A76" s="24" t="s">
        <v>236</v>
      </c>
      <c r="B76" s="26" t="s">
        <v>128</v>
      </c>
      <c r="C76" s="24">
        <v>0.5</v>
      </c>
      <c r="D76" s="39">
        <v>0.5</v>
      </c>
      <c r="E76" s="24">
        <v>0.5</v>
      </c>
      <c r="F76" s="26" t="s">
        <v>129</v>
      </c>
      <c r="G76" s="24" t="s">
        <v>21</v>
      </c>
      <c r="H76" s="24" t="s">
        <v>326</v>
      </c>
      <c r="I76" s="25"/>
    </row>
    <row r="77" spans="1:9" s="4" customFormat="1" ht="60">
      <c r="A77" s="24" t="s">
        <v>237</v>
      </c>
      <c r="B77" s="26" t="s">
        <v>130</v>
      </c>
      <c r="C77" s="24">
        <v>0.5</v>
      </c>
      <c r="D77" s="39">
        <v>0.5</v>
      </c>
      <c r="E77" s="24">
        <v>0.5</v>
      </c>
      <c r="F77" s="26" t="s">
        <v>131</v>
      </c>
      <c r="G77" s="24" t="s">
        <v>21</v>
      </c>
      <c r="H77" s="24" t="s">
        <v>326</v>
      </c>
      <c r="I77" s="25"/>
    </row>
    <row r="78" spans="1:9" ht="75">
      <c r="A78" s="38" t="s">
        <v>238</v>
      </c>
      <c r="B78" s="26" t="s">
        <v>132</v>
      </c>
      <c r="C78" s="24">
        <v>1</v>
      </c>
      <c r="D78" s="40">
        <v>1</v>
      </c>
      <c r="E78" s="24">
        <v>1</v>
      </c>
      <c r="F78" s="23"/>
      <c r="G78" s="24"/>
      <c r="H78" s="25"/>
      <c r="I78" s="25"/>
    </row>
    <row r="79" spans="1:9" s="7" customFormat="1" ht="30">
      <c r="A79" s="24" t="s">
        <v>239</v>
      </c>
      <c r="B79" s="26" t="s">
        <v>133</v>
      </c>
      <c r="C79" s="24">
        <v>0.5</v>
      </c>
      <c r="D79" s="39">
        <v>0.5</v>
      </c>
      <c r="E79" s="24">
        <v>0.5</v>
      </c>
      <c r="F79" s="26" t="s">
        <v>134</v>
      </c>
      <c r="G79" s="24" t="s">
        <v>21</v>
      </c>
      <c r="H79" s="25"/>
      <c r="I79" s="25"/>
    </row>
    <row r="80" spans="1:9" s="7" customFormat="1" ht="60">
      <c r="A80" s="24" t="s">
        <v>240</v>
      </c>
      <c r="B80" s="26" t="s">
        <v>135</v>
      </c>
      <c r="C80" s="24">
        <v>0.5</v>
      </c>
      <c r="D80" s="39">
        <v>0.5</v>
      </c>
      <c r="E80" s="24">
        <v>0.5</v>
      </c>
      <c r="F80" s="26" t="s">
        <v>136</v>
      </c>
      <c r="G80" s="24" t="s">
        <v>21</v>
      </c>
      <c r="H80" s="24" t="s">
        <v>333</v>
      </c>
      <c r="I80" s="25"/>
    </row>
    <row r="81" spans="1:9" s="7" customFormat="1" ht="120">
      <c r="A81" s="24" t="s">
        <v>241</v>
      </c>
      <c r="B81" s="26" t="s">
        <v>137</v>
      </c>
      <c r="C81" s="24">
        <v>1</v>
      </c>
      <c r="D81" s="39">
        <v>1</v>
      </c>
      <c r="E81" s="24">
        <v>1</v>
      </c>
      <c r="F81" s="28" t="s">
        <v>362</v>
      </c>
      <c r="G81" s="24" t="s">
        <v>328</v>
      </c>
      <c r="H81" s="24" t="s">
        <v>329</v>
      </c>
      <c r="I81" s="25"/>
    </row>
    <row r="82" spans="1:9" s="8" customFormat="1" ht="60">
      <c r="A82" s="28" t="s">
        <v>242</v>
      </c>
      <c r="B82" s="26" t="s">
        <v>148</v>
      </c>
      <c r="C82" s="24">
        <v>1</v>
      </c>
      <c r="D82" s="39">
        <v>1</v>
      </c>
      <c r="E82" s="24">
        <v>1</v>
      </c>
      <c r="F82" s="26" t="s">
        <v>380</v>
      </c>
      <c r="G82" s="24" t="s">
        <v>21</v>
      </c>
      <c r="H82" s="25"/>
      <c r="I82" s="25"/>
    </row>
    <row r="83" spans="1:9" s="7" customFormat="1">
      <c r="A83" s="38" t="s">
        <v>138</v>
      </c>
      <c r="B83" s="33" t="s">
        <v>139</v>
      </c>
      <c r="C83" s="38">
        <f>C84+C85+C86+C87+C88+C91+C95</f>
        <v>11</v>
      </c>
      <c r="D83" s="38">
        <f>D84+D85+D86+D87+D88+D91+D95</f>
        <v>7.7869999999999999</v>
      </c>
      <c r="E83" s="38">
        <f t="shared" ref="E83" si="3">E84+E85+E86+E87+E88+E91+E95</f>
        <v>11</v>
      </c>
      <c r="F83" s="27"/>
      <c r="G83" s="24"/>
      <c r="H83" s="25"/>
      <c r="I83" s="25"/>
    </row>
    <row r="84" spans="1:9" s="7" customFormat="1" ht="90">
      <c r="A84" s="24" t="s">
        <v>243</v>
      </c>
      <c r="B84" s="26" t="s">
        <v>244</v>
      </c>
      <c r="C84" s="24">
        <v>2</v>
      </c>
      <c r="D84" s="39">
        <v>0</v>
      </c>
      <c r="E84" s="24">
        <v>2</v>
      </c>
      <c r="F84" s="28" t="s">
        <v>381</v>
      </c>
      <c r="G84" s="24" t="s">
        <v>21</v>
      </c>
      <c r="H84" s="24" t="s">
        <v>330</v>
      </c>
      <c r="I84" s="25"/>
    </row>
    <row r="85" spans="1:9" s="7" customFormat="1" ht="60">
      <c r="A85" s="24" t="s">
        <v>245</v>
      </c>
      <c r="B85" s="26" t="s">
        <v>140</v>
      </c>
      <c r="C85" s="24">
        <v>0.5</v>
      </c>
      <c r="D85" s="39">
        <v>0.5</v>
      </c>
      <c r="E85" s="24">
        <v>0.5</v>
      </c>
      <c r="F85" s="26" t="s">
        <v>327</v>
      </c>
      <c r="G85" s="24" t="s">
        <v>21</v>
      </c>
      <c r="H85" s="24" t="s">
        <v>331</v>
      </c>
      <c r="I85" s="25"/>
    </row>
    <row r="86" spans="1:9" s="7" customFormat="1" ht="30">
      <c r="A86" s="24" t="s">
        <v>246</v>
      </c>
      <c r="B86" s="26" t="s">
        <v>141</v>
      </c>
      <c r="C86" s="24">
        <v>0.5</v>
      </c>
      <c r="D86" s="39">
        <v>0.5</v>
      </c>
      <c r="E86" s="24">
        <v>0.5</v>
      </c>
      <c r="F86" s="26" t="s">
        <v>332</v>
      </c>
      <c r="G86" s="24" t="s">
        <v>21</v>
      </c>
      <c r="H86" s="24" t="s">
        <v>331</v>
      </c>
      <c r="I86" s="25"/>
    </row>
    <row r="87" spans="1:9" s="7" customFormat="1" ht="30">
      <c r="A87" s="24" t="s">
        <v>247</v>
      </c>
      <c r="B87" s="26" t="s">
        <v>11</v>
      </c>
      <c r="C87" s="24">
        <v>0.5</v>
      </c>
      <c r="D87" s="39">
        <v>0.5</v>
      </c>
      <c r="E87" s="24">
        <v>0.5</v>
      </c>
      <c r="F87" s="26" t="s">
        <v>142</v>
      </c>
      <c r="G87" s="24" t="s">
        <v>21</v>
      </c>
      <c r="H87" s="25"/>
      <c r="I87" s="25"/>
    </row>
    <row r="88" spans="1:9" s="2" customFormat="1" ht="30">
      <c r="A88" s="24" t="s">
        <v>248</v>
      </c>
      <c r="B88" s="26" t="s">
        <v>143</v>
      </c>
      <c r="C88" s="24">
        <v>1</v>
      </c>
      <c r="D88" s="39">
        <v>1</v>
      </c>
      <c r="E88" s="24">
        <v>1</v>
      </c>
      <c r="F88" s="26"/>
      <c r="G88" s="24"/>
      <c r="H88" s="25"/>
      <c r="I88" s="25"/>
    </row>
    <row r="89" spans="1:9" s="7" customFormat="1" ht="75">
      <c r="A89" s="24" t="s">
        <v>249</v>
      </c>
      <c r="B89" s="26" t="s">
        <v>250</v>
      </c>
      <c r="C89" s="24">
        <v>0.5</v>
      </c>
      <c r="D89" s="39">
        <v>0.5</v>
      </c>
      <c r="E89" s="24">
        <v>0.5</v>
      </c>
      <c r="F89" s="26" t="s">
        <v>334</v>
      </c>
      <c r="G89" s="24" t="s">
        <v>21</v>
      </c>
      <c r="H89" s="24" t="s">
        <v>338</v>
      </c>
      <c r="I89" s="25"/>
    </row>
    <row r="90" spans="1:9" s="7" customFormat="1" ht="75">
      <c r="A90" s="24" t="s">
        <v>251</v>
      </c>
      <c r="B90" s="26" t="s">
        <v>252</v>
      </c>
      <c r="C90" s="24">
        <v>0.5</v>
      </c>
      <c r="D90" s="39">
        <v>0.5</v>
      </c>
      <c r="E90" s="24">
        <v>0.5</v>
      </c>
      <c r="F90" s="26" t="s">
        <v>382</v>
      </c>
      <c r="G90" s="24" t="s">
        <v>21</v>
      </c>
      <c r="H90" s="24" t="s">
        <v>338</v>
      </c>
      <c r="I90" s="25"/>
    </row>
    <row r="91" spans="1:9" s="7" customFormat="1">
      <c r="A91" s="24" t="s">
        <v>253</v>
      </c>
      <c r="B91" s="26" t="s">
        <v>254</v>
      </c>
      <c r="C91" s="24">
        <v>5</v>
      </c>
      <c r="D91" s="40">
        <v>4</v>
      </c>
      <c r="E91" s="24">
        <v>5</v>
      </c>
      <c r="F91" s="27"/>
      <c r="G91" s="27"/>
      <c r="H91" s="27"/>
      <c r="I91" s="25"/>
    </row>
    <row r="92" spans="1:9" s="9" customFormat="1" ht="75">
      <c r="A92" s="38" t="s">
        <v>255</v>
      </c>
      <c r="B92" s="26" t="s">
        <v>256</v>
      </c>
      <c r="C92" s="38">
        <v>0.5</v>
      </c>
      <c r="D92" s="39">
        <v>0.5</v>
      </c>
      <c r="E92" s="38">
        <v>0.5</v>
      </c>
      <c r="F92" s="26" t="s">
        <v>144</v>
      </c>
      <c r="G92" s="24" t="s">
        <v>21</v>
      </c>
      <c r="H92" s="24" t="s">
        <v>338</v>
      </c>
      <c r="I92" s="29"/>
    </row>
    <row r="93" spans="1:9" s="7" customFormat="1" ht="75">
      <c r="A93" s="24" t="s">
        <v>257</v>
      </c>
      <c r="B93" s="26" t="s">
        <v>145</v>
      </c>
      <c r="C93" s="24">
        <v>0.5</v>
      </c>
      <c r="D93" s="39">
        <v>0.5</v>
      </c>
      <c r="E93" s="24">
        <v>0.5</v>
      </c>
      <c r="F93" s="26" t="s">
        <v>146</v>
      </c>
      <c r="G93" s="24" t="s">
        <v>21</v>
      </c>
      <c r="H93" s="24" t="s">
        <v>338</v>
      </c>
      <c r="I93" s="25"/>
    </row>
    <row r="94" spans="1:9" s="7" customFormat="1" ht="75">
      <c r="A94" s="24" t="s">
        <v>258</v>
      </c>
      <c r="B94" s="26" t="s">
        <v>259</v>
      </c>
      <c r="C94" s="24">
        <v>4</v>
      </c>
      <c r="D94" s="39">
        <v>3</v>
      </c>
      <c r="E94" s="24">
        <v>3</v>
      </c>
      <c r="F94" s="23" t="s">
        <v>335</v>
      </c>
      <c r="G94" s="24" t="s">
        <v>21</v>
      </c>
      <c r="H94" s="24" t="s">
        <v>338</v>
      </c>
      <c r="I94" s="25"/>
    </row>
    <row r="95" spans="1:9" s="7" customFormat="1">
      <c r="A95" s="24" t="s">
        <v>260</v>
      </c>
      <c r="B95" s="26" t="s">
        <v>12</v>
      </c>
      <c r="C95" s="24">
        <v>1.5</v>
      </c>
      <c r="D95" s="40">
        <v>1.2869999999999999</v>
      </c>
      <c r="E95" s="24">
        <v>1.5</v>
      </c>
      <c r="F95" s="26"/>
      <c r="G95" s="24"/>
      <c r="H95" s="25"/>
      <c r="I95" s="25"/>
    </row>
    <row r="96" spans="1:9" ht="45">
      <c r="A96" s="24" t="s">
        <v>261</v>
      </c>
      <c r="B96" s="26" t="s">
        <v>262</v>
      </c>
      <c r="C96" s="24">
        <v>1</v>
      </c>
      <c r="D96" s="39">
        <v>1</v>
      </c>
      <c r="E96" s="24">
        <v>1</v>
      </c>
      <c r="F96" s="26" t="s">
        <v>336</v>
      </c>
      <c r="G96" s="24" t="s">
        <v>21</v>
      </c>
      <c r="H96" s="24" t="s">
        <v>333</v>
      </c>
      <c r="I96" s="25"/>
    </row>
    <row r="97" spans="1:9" ht="60">
      <c r="A97" s="24" t="s">
        <v>263</v>
      </c>
      <c r="B97" s="26" t="s">
        <v>147</v>
      </c>
      <c r="C97" s="24">
        <v>0.5</v>
      </c>
      <c r="D97" s="39">
        <v>0.28699999999999998</v>
      </c>
      <c r="E97" s="24">
        <v>0.5</v>
      </c>
      <c r="F97" s="23" t="s">
        <v>337</v>
      </c>
      <c r="G97" s="24" t="s">
        <v>21</v>
      </c>
      <c r="H97" s="24" t="s">
        <v>333</v>
      </c>
      <c r="I97" s="25"/>
    </row>
    <row r="98" spans="1:9" s="36" customFormat="1" ht="14.25">
      <c r="A98" s="38" t="s">
        <v>149</v>
      </c>
      <c r="B98" s="33" t="s">
        <v>13</v>
      </c>
      <c r="C98" s="38">
        <f>C99+C103+C106+C113</f>
        <v>11</v>
      </c>
      <c r="D98" s="38">
        <f t="shared" ref="D98:E98" si="4">D99+D103+D106+D113</f>
        <v>10.975</v>
      </c>
      <c r="E98" s="38">
        <f t="shared" si="4"/>
        <v>11</v>
      </c>
      <c r="F98" s="14"/>
      <c r="G98" s="38"/>
      <c r="H98" s="29"/>
      <c r="I98" s="29"/>
    </row>
    <row r="99" spans="1:9" s="7" customFormat="1" ht="30">
      <c r="A99" s="24" t="s">
        <v>150</v>
      </c>
      <c r="B99" s="26" t="s">
        <v>14</v>
      </c>
      <c r="C99" s="24">
        <v>4</v>
      </c>
      <c r="D99" s="40">
        <v>3.9750000000000001</v>
      </c>
      <c r="E99" s="24">
        <v>4</v>
      </c>
      <c r="F99" s="27"/>
      <c r="G99" s="24"/>
      <c r="H99" s="25"/>
      <c r="I99" s="25"/>
    </row>
    <row r="100" spans="1:9" s="7" customFormat="1" ht="75">
      <c r="A100" s="24" t="s">
        <v>264</v>
      </c>
      <c r="B100" s="26" t="s">
        <v>265</v>
      </c>
      <c r="C100" s="24">
        <v>1</v>
      </c>
      <c r="D100" s="39">
        <v>1</v>
      </c>
      <c r="E100" s="24">
        <v>1</v>
      </c>
      <c r="F100" s="26" t="s">
        <v>151</v>
      </c>
      <c r="G100" s="24" t="s">
        <v>152</v>
      </c>
      <c r="H100" s="24" t="s">
        <v>338</v>
      </c>
      <c r="I100" s="25"/>
    </row>
    <row r="101" spans="1:9" s="7" customFormat="1" ht="105">
      <c r="A101" s="24" t="s">
        <v>266</v>
      </c>
      <c r="B101" s="26" t="s">
        <v>15</v>
      </c>
      <c r="C101" s="24">
        <v>2</v>
      </c>
      <c r="D101" s="39">
        <v>1.9750000000000001</v>
      </c>
      <c r="E101" s="24">
        <v>2</v>
      </c>
      <c r="F101" s="26" t="s">
        <v>153</v>
      </c>
      <c r="G101" s="24" t="s">
        <v>152</v>
      </c>
      <c r="H101" s="24" t="s">
        <v>338</v>
      </c>
      <c r="I101" s="25"/>
    </row>
    <row r="102" spans="1:9" s="10" customFormat="1" ht="75">
      <c r="A102" s="24" t="s">
        <v>267</v>
      </c>
      <c r="B102" s="26" t="s">
        <v>154</v>
      </c>
      <c r="C102" s="24">
        <v>1</v>
      </c>
      <c r="D102" s="39">
        <v>1</v>
      </c>
      <c r="E102" s="24">
        <v>1</v>
      </c>
      <c r="F102" s="26" t="s">
        <v>383</v>
      </c>
      <c r="G102" s="24" t="s">
        <v>152</v>
      </c>
      <c r="H102" s="24" t="s">
        <v>338</v>
      </c>
      <c r="I102" s="25"/>
    </row>
    <row r="103" spans="1:9" s="7" customFormat="1">
      <c r="A103" s="24" t="s">
        <v>155</v>
      </c>
      <c r="B103" s="26" t="s">
        <v>16</v>
      </c>
      <c r="C103" s="24">
        <v>1</v>
      </c>
      <c r="D103" s="40">
        <v>1</v>
      </c>
      <c r="E103" s="24">
        <v>1</v>
      </c>
      <c r="F103" s="27"/>
      <c r="G103" s="24"/>
      <c r="H103" s="25"/>
      <c r="I103" s="25"/>
    </row>
    <row r="104" spans="1:9" s="7" customFormat="1" ht="75">
      <c r="A104" s="24" t="s">
        <v>268</v>
      </c>
      <c r="B104" s="26" t="s">
        <v>269</v>
      </c>
      <c r="C104" s="24">
        <v>0.5</v>
      </c>
      <c r="D104" s="39">
        <v>0.5</v>
      </c>
      <c r="E104" s="24">
        <v>0.5</v>
      </c>
      <c r="F104" s="26" t="s">
        <v>156</v>
      </c>
      <c r="G104" s="24" t="s">
        <v>152</v>
      </c>
      <c r="H104" s="24" t="s">
        <v>338</v>
      </c>
      <c r="I104" s="25"/>
    </row>
    <row r="105" spans="1:9" s="7" customFormat="1" ht="75">
      <c r="A105" s="24" t="s">
        <v>270</v>
      </c>
      <c r="B105" s="26" t="s">
        <v>157</v>
      </c>
      <c r="C105" s="24">
        <v>0.5</v>
      </c>
      <c r="D105" s="39">
        <v>0.5</v>
      </c>
      <c r="E105" s="24">
        <v>0.5</v>
      </c>
      <c r="F105" s="26" t="s">
        <v>384</v>
      </c>
      <c r="G105" s="27"/>
      <c r="H105" s="24" t="s">
        <v>338</v>
      </c>
      <c r="I105" s="25"/>
    </row>
    <row r="106" spans="1:9" s="7" customFormat="1" ht="30">
      <c r="A106" s="24" t="s">
        <v>271</v>
      </c>
      <c r="B106" s="26" t="s">
        <v>17</v>
      </c>
      <c r="C106" s="24">
        <v>5</v>
      </c>
      <c r="D106" s="40">
        <v>5</v>
      </c>
      <c r="E106" s="24">
        <v>5</v>
      </c>
      <c r="F106" s="27"/>
      <c r="G106" s="24"/>
      <c r="H106" s="25"/>
      <c r="I106" s="25"/>
    </row>
    <row r="107" spans="1:9" s="2" customFormat="1" ht="75">
      <c r="A107" s="24" t="s">
        <v>272</v>
      </c>
      <c r="B107" s="26" t="s">
        <v>273</v>
      </c>
      <c r="C107" s="24">
        <v>0.5</v>
      </c>
      <c r="D107" s="39">
        <v>0.5</v>
      </c>
      <c r="E107" s="24">
        <v>0.5</v>
      </c>
      <c r="F107" s="26" t="s">
        <v>339</v>
      </c>
      <c r="G107" s="24" t="s">
        <v>152</v>
      </c>
      <c r="H107" s="24" t="s">
        <v>338</v>
      </c>
      <c r="I107" s="25"/>
    </row>
    <row r="108" spans="1:9" s="10" customFormat="1" ht="75">
      <c r="A108" s="24" t="s">
        <v>274</v>
      </c>
      <c r="B108" s="26" t="s">
        <v>275</v>
      </c>
      <c r="C108" s="24">
        <v>1</v>
      </c>
      <c r="D108" s="39">
        <v>1</v>
      </c>
      <c r="E108" s="24">
        <v>1</v>
      </c>
      <c r="F108" s="26" t="s">
        <v>385</v>
      </c>
      <c r="G108" s="24" t="s">
        <v>152</v>
      </c>
      <c r="H108" s="24" t="s">
        <v>338</v>
      </c>
      <c r="I108" s="25"/>
    </row>
    <row r="109" spans="1:9" s="10" customFormat="1" ht="75">
      <c r="A109" s="24" t="s">
        <v>276</v>
      </c>
      <c r="B109" s="26" t="s">
        <v>277</v>
      </c>
      <c r="C109" s="24">
        <v>1</v>
      </c>
      <c r="D109" s="39">
        <v>1</v>
      </c>
      <c r="E109" s="24">
        <v>1</v>
      </c>
      <c r="F109" s="26" t="s">
        <v>386</v>
      </c>
      <c r="G109" s="24" t="s">
        <v>152</v>
      </c>
      <c r="H109" s="24" t="s">
        <v>338</v>
      </c>
      <c r="I109" s="25"/>
    </row>
    <row r="110" spans="1:9" s="10" customFormat="1" ht="75">
      <c r="A110" s="24" t="s">
        <v>278</v>
      </c>
      <c r="B110" s="26" t="s">
        <v>158</v>
      </c>
      <c r="C110" s="24">
        <v>1</v>
      </c>
      <c r="D110" s="39">
        <v>1</v>
      </c>
      <c r="E110" s="24">
        <v>1</v>
      </c>
      <c r="F110" s="26" t="s">
        <v>340</v>
      </c>
      <c r="G110" s="24" t="s">
        <v>152</v>
      </c>
      <c r="H110" s="24" t="s">
        <v>338</v>
      </c>
      <c r="I110" s="25"/>
    </row>
    <row r="111" spans="1:9" s="10" customFormat="1" ht="75">
      <c r="A111" s="24" t="s">
        <v>279</v>
      </c>
      <c r="B111" s="26" t="s">
        <v>341</v>
      </c>
      <c r="C111" s="24">
        <v>1</v>
      </c>
      <c r="D111" s="39">
        <v>1</v>
      </c>
      <c r="E111" s="24">
        <v>1</v>
      </c>
      <c r="F111" s="26" t="s">
        <v>387</v>
      </c>
      <c r="G111" s="24" t="s">
        <v>152</v>
      </c>
      <c r="H111" s="24" t="s">
        <v>338</v>
      </c>
      <c r="I111" s="25"/>
    </row>
    <row r="112" spans="1:9" ht="45">
      <c r="A112" s="38" t="s">
        <v>280</v>
      </c>
      <c r="B112" s="33" t="s">
        <v>281</v>
      </c>
      <c r="C112" s="38">
        <v>0.5</v>
      </c>
      <c r="D112" s="39">
        <v>0.5</v>
      </c>
      <c r="E112" s="38">
        <v>0.5</v>
      </c>
      <c r="F112" s="23" t="s">
        <v>388</v>
      </c>
      <c r="G112" s="24" t="s">
        <v>152</v>
      </c>
      <c r="H112" s="25"/>
      <c r="I112" s="25"/>
    </row>
    <row r="113" spans="1:9" s="2" customFormat="1" ht="60">
      <c r="A113" s="24" t="s">
        <v>159</v>
      </c>
      <c r="B113" s="26" t="s">
        <v>160</v>
      </c>
      <c r="C113" s="24">
        <v>1</v>
      </c>
      <c r="D113" s="39">
        <v>1</v>
      </c>
      <c r="E113" s="24">
        <v>1</v>
      </c>
      <c r="F113" s="26" t="s">
        <v>389</v>
      </c>
      <c r="G113" s="24" t="s">
        <v>152</v>
      </c>
      <c r="H113" s="24" t="s">
        <v>333</v>
      </c>
      <c r="I113" s="25"/>
    </row>
    <row r="114" spans="1:9" s="37" customFormat="1" ht="42.75">
      <c r="A114" s="38" t="s">
        <v>161</v>
      </c>
      <c r="B114" s="33" t="s">
        <v>162</v>
      </c>
      <c r="C114" s="38">
        <f>C115+C122+C125+C128</f>
        <v>15.5</v>
      </c>
      <c r="D114" s="38">
        <f t="shared" ref="D114:E114" si="5">D115+D122+D125+D128</f>
        <v>10.766</v>
      </c>
      <c r="E114" s="38">
        <f t="shared" si="5"/>
        <v>13</v>
      </c>
      <c r="F114" s="34"/>
      <c r="G114" s="38"/>
      <c r="H114" s="29"/>
      <c r="I114" s="29"/>
    </row>
    <row r="115" spans="1:9" s="7" customFormat="1" ht="30">
      <c r="A115" s="24" t="s">
        <v>163</v>
      </c>
      <c r="B115" s="26" t="s">
        <v>164</v>
      </c>
      <c r="C115" s="24">
        <v>8</v>
      </c>
      <c r="D115" s="40">
        <v>7.4089999999999998</v>
      </c>
      <c r="E115" s="24">
        <v>8</v>
      </c>
      <c r="F115" s="27"/>
      <c r="G115" s="24"/>
      <c r="H115" s="25"/>
      <c r="I115" s="25"/>
    </row>
    <row r="116" spans="1:9" s="7" customFormat="1" ht="45">
      <c r="A116" s="24" t="s">
        <v>165</v>
      </c>
      <c r="B116" s="26" t="s">
        <v>166</v>
      </c>
      <c r="C116" s="24">
        <v>1</v>
      </c>
      <c r="D116" s="39">
        <v>1</v>
      </c>
      <c r="E116" s="24">
        <v>1</v>
      </c>
      <c r="F116" s="26" t="s">
        <v>390</v>
      </c>
      <c r="G116" s="24" t="s">
        <v>28</v>
      </c>
      <c r="H116" s="24" t="s">
        <v>342</v>
      </c>
      <c r="I116" s="25"/>
    </row>
    <row r="117" spans="1:9" s="7" customFormat="1" ht="45">
      <c r="A117" s="24" t="s">
        <v>282</v>
      </c>
      <c r="B117" s="26" t="s">
        <v>283</v>
      </c>
      <c r="C117" s="24">
        <v>2</v>
      </c>
      <c r="D117" s="39">
        <v>2</v>
      </c>
      <c r="E117" s="24">
        <v>2</v>
      </c>
      <c r="F117" s="23" t="s">
        <v>167</v>
      </c>
      <c r="G117" s="24" t="s">
        <v>28</v>
      </c>
      <c r="H117" s="24" t="s">
        <v>342</v>
      </c>
      <c r="I117" s="25"/>
    </row>
    <row r="118" spans="1:9" s="2" customFormat="1" ht="60">
      <c r="A118" s="24" t="s">
        <v>284</v>
      </c>
      <c r="B118" s="26" t="s">
        <v>285</v>
      </c>
      <c r="C118" s="24">
        <v>0.5</v>
      </c>
      <c r="D118" s="39">
        <v>0.5</v>
      </c>
      <c r="E118" s="24">
        <v>0.5</v>
      </c>
      <c r="F118" s="23" t="s">
        <v>343</v>
      </c>
      <c r="G118" s="24" t="s">
        <v>152</v>
      </c>
      <c r="H118" s="24" t="s">
        <v>342</v>
      </c>
      <c r="I118" s="25"/>
    </row>
    <row r="119" spans="1:9" s="7" customFormat="1" ht="75">
      <c r="A119" s="24" t="s">
        <v>286</v>
      </c>
      <c r="B119" s="26" t="s">
        <v>168</v>
      </c>
      <c r="C119" s="24">
        <v>2</v>
      </c>
      <c r="D119" s="39">
        <v>1.909</v>
      </c>
      <c r="E119" s="24">
        <v>2</v>
      </c>
      <c r="F119" s="23" t="s">
        <v>344</v>
      </c>
      <c r="G119" s="24" t="s">
        <v>173</v>
      </c>
      <c r="H119" s="24" t="s">
        <v>342</v>
      </c>
      <c r="I119" s="25"/>
    </row>
    <row r="120" spans="1:9" s="7" customFormat="1" ht="90">
      <c r="A120" s="24" t="s">
        <v>287</v>
      </c>
      <c r="B120" s="26" t="s">
        <v>288</v>
      </c>
      <c r="C120" s="24">
        <v>1.5</v>
      </c>
      <c r="D120" s="39">
        <v>1</v>
      </c>
      <c r="E120" s="24">
        <v>1.5</v>
      </c>
      <c r="F120" s="26" t="s">
        <v>345</v>
      </c>
      <c r="G120" s="24" t="s">
        <v>28</v>
      </c>
      <c r="H120" s="24" t="s">
        <v>173</v>
      </c>
      <c r="I120" s="25"/>
    </row>
    <row r="121" spans="1:9" s="2" customFormat="1" ht="75">
      <c r="A121" s="24" t="s">
        <v>289</v>
      </c>
      <c r="B121" s="26" t="s">
        <v>169</v>
      </c>
      <c r="C121" s="24">
        <v>1</v>
      </c>
      <c r="D121" s="39">
        <v>1</v>
      </c>
      <c r="E121" s="24">
        <v>1</v>
      </c>
      <c r="F121" s="26" t="s">
        <v>346</v>
      </c>
      <c r="G121" s="24" t="s">
        <v>173</v>
      </c>
      <c r="H121" s="24" t="s">
        <v>333</v>
      </c>
      <c r="I121" s="25"/>
    </row>
    <row r="122" spans="1:9" s="7" customFormat="1">
      <c r="A122" s="24" t="s">
        <v>170</v>
      </c>
      <c r="B122" s="26" t="s">
        <v>290</v>
      </c>
      <c r="C122" s="24">
        <v>4</v>
      </c>
      <c r="D122" s="40">
        <v>0.85699999999999998</v>
      </c>
      <c r="E122" s="24">
        <f>E123+E124</f>
        <v>2</v>
      </c>
      <c r="F122" s="27"/>
      <c r="G122" s="24"/>
      <c r="H122" s="25"/>
      <c r="I122" s="25"/>
    </row>
    <row r="123" spans="1:9" s="7" customFormat="1" ht="120">
      <c r="A123" s="24" t="s">
        <v>171</v>
      </c>
      <c r="B123" s="26" t="s">
        <v>291</v>
      </c>
      <c r="C123" s="24">
        <v>2</v>
      </c>
      <c r="D123" s="39">
        <v>0.64500000000000002</v>
      </c>
      <c r="E123" s="24">
        <v>1</v>
      </c>
      <c r="F123" s="23" t="s">
        <v>172</v>
      </c>
      <c r="G123" s="24" t="s">
        <v>173</v>
      </c>
      <c r="H123" s="24" t="s">
        <v>326</v>
      </c>
      <c r="I123" s="25"/>
    </row>
    <row r="124" spans="1:9" s="10" customFormat="1" ht="45">
      <c r="A124" s="24" t="s">
        <v>174</v>
      </c>
      <c r="B124" s="26" t="s">
        <v>292</v>
      </c>
      <c r="C124" s="24">
        <v>2</v>
      </c>
      <c r="D124" s="39">
        <v>0.21199999999999999</v>
      </c>
      <c r="E124" s="24">
        <v>1</v>
      </c>
      <c r="F124" s="23" t="s">
        <v>175</v>
      </c>
      <c r="G124" s="24" t="s">
        <v>173</v>
      </c>
      <c r="H124" s="24" t="s">
        <v>326</v>
      </c>
      <c r="I124" s="25"/>
    </row>
    <row r="125" spans="1:9" ht="28.5">
      <c r="A125" s="38" t="s">
        <v>293</v>
      </c>
      <c r="B125" s="33" t="s">
        <v>176</v>
      </c>
      <c r="C125" s="38">
        <v>2</v>
      </c>
      <c r="D125" s="40">
        <v>1</v>
      </c>
      <c r="E125" s="38">
        <f>E126+E127</f>
        <v>1.5</v>
      </c>
      <c r="F125" s="23"/>
      <c r="G125" s="24"/>
      <c r="H125" s="25"/>
      <c r="I125" s="25"/>
    </row>
    <row r="126" spans="1:9" s="2" customFormat="1" ht="60">
      <c r="A126" s="24" t="s">
        <v>294</v>
      </c>
      <c r="B126" s="26" t="s">
        <v>295</v>
      </c>
      <c r="C126" s="24">
        <v>1</v>
      </c>
      <c r="D126" s="39">
        <v>1</v>
      </c>
      <c r="E126" s="24">
        <v>1</v>
      </c>
      <c r="F126" s="23" t="s">
        <v>347</v>
      </c>
      <c r="G126" s="24" t="s">
        <v>173</v>
      </c>
      <c r="H126" s="24" t="s">
        <v>326</v>
      </c>
      <c r="I126" s="25"/>
    </row>
    <row r="127" spans="1:9" s="7" customFormat="1" ht="45">
      <c r="A127" s="24" t="s">
        <v>296</v>
      </c>
      <c r="B127" s="26" t="s">
        <v>297</v>
      </c>
      <c r="C127" s="24">
        <v>1</v>
      </c>
      <c r="D127" s="39">
        <v>0</v>
      </c>
      <c r="E127" s="24">
        <v>0.5</v>
      </c>
      <c r="F127" s="30" t="s">
        <v>348</v>
      </c>
      <c r="G127" s="24" t="s">
        <v>173</v>
      </c>
      <c r="H127" s="24" t="s">
        <v>326</v>
      </c>
      <c r="I127" s="25"/>
    </row>
    <row r="128" spans="1:9" s="7" customFormat="1" ht="60">
      <c r="A128" s="24" t="s">
        <v>298</v>
      </c>
      <c r="B128" s="26" t="s">
        <v>177</v>
      </c>
      <c r="C128" s="24">
        <v>1.5</v>
      </c>
      <c r="D128" s="39">
        <v>1.5</v>
      </c>
      <c r="E128" s="24">
        <v>1.5</v>
      </c>
      <c r="F128" s="23" t="s">
        <v>349</v>
      </c>
      <c r="G128" s="24" t="s">
        <v>28</v>
      </c>
      <c r="H128" s="24" t="s">
        <v>326</v>
      </c>
      <c r="I128" s="25"/>
    </row>
    <row r="129" spans="1:9" s="37" customFormat="1" ht="71.25">
      <c r="A129" s="38" t="s">
        <v>178</v>
      </c>
      <c r="B129" s="33" t="s">
        <v>179</v>
      </c>
      <c r="C129" s="38">
        <f>C130+C131+C134+C135+C136</f>
        <v>13</v>
      </c>
      <c r="D129" s="38">
        <f t="shared" ref="D129:E129" si="6">D130+D131+D134+D135+D136</f>
        <v>9.34</v>
      </c>
      <c r="E129" s="38">
        <f t="shared" si="6"/>
        <v>11</v>
      </c>
      <c r="F129" s="14"/>
      <c r="G129" s="38"/>
      <c r="H129" s="29"/>
      <c r="I129" s="29"/>
    </row>
    <row r="130" spans="1:9" s="7" customFormat="1" ht="195">
      <c r="A130" s="24" t="s">
        <v>180</v>
      </c>
      <c r="B130" s="26" t="s">
        <v>299</v>
      </c>
      <c r="C130" s="24">
        <v>10</v>
      </c>
      <c r="D130" s="39">
        <v>7.84</v>
      </c>
      <c r="E130" s="24">
        <v>8</v>
      </c>
      <c r="F130" s="42" t="s">
        <v>364</v>
      </c>
      <c r="G130" s="24" t="s">
        <v>21</v>
      </c>
      <c r="H130" s="24" t="s">
        <v>333</v>
      </c>
      <c r="I130" s="25"/>
    </row>
    <row r="131" spans="1:9" s="7" customFormat="1" ht="30">
      <c r="A131" s="24" t="s">
        <v>300</v>
      </c>
      <c r="B131" s="26" t="s">
        <v>301</v>
      </c>
      <c r="C131" s="24">
        <v>1</v>
      </c>
      <c r="D131" s="39">
        <v>0.5</v>
      </c>
      <c r="E131" s="24">
        <v>1</v>
      </c>
      <c r="F131" s="27"/>
      <c r="G131" s="24"/>
      <c r="H131" s="25"/>
      <c r="I131" s="25"/>
    </row>
    <row r="132" spans="1:9" s="4" customFormat="1" ht="105">
      <c r="A132" s="24" t="s">
        <v>302</v>
      </c>
      <c r="B132" s="26" t="s">
        <v>303</v>
      </c>
      <c r="C132" s="24">
        <v>0.5</v>
      </c>
      <c r="D132" s="39">
        <v>0.5</v>
      </c>
      <c r="E132" s="24">
        <v>0.5</v>
      </c>
      <c r="F132" s="23" t="s">
        <v>392</v>
      </c>
      <c r="G132" s="24" t="s">
        <v>152</v>
      </c>
      <c r="H132" s="25" t="s">
        <v>395</v>
      </c>
      <c r="I132" s="25"/>
    </row>
    <row r="133" spans="1:9" ht="120">
      <c r="A133" s="38" t="s">
        <v>304</v>
      </c>
      <c r="B133" s="33" t="s">
        <v>305</v>
      </c>
      <c r="C133" s="38">
        <v>0.5</v>
      </c>
      <c r="D133" s="39">
        <v>0</v>
      </c>
      <c r="E133" s="38">
        <v>0.5</v>
      </c>
      <c r="F133" s="23" t="s">
        <v>391</v>
      </c>
      <c r="G133" s="24" t="s">
        <v>152</v>
      </c>
      <c r="H133" s="25" t="s">
        <v>395</v>
      </c>
      <c r="I133" s="25"/>
    </row>
    <row r="134" spans="1:9" s="4" customFormat="1" ht="45">
      <c r="A134" s="24" t="s">
        <v>306</v>
      </c>
      <c r="B134" s="26" t="s">
        <v>181</v>
      </c>
      <c r="C134" s="24">
        <v>0.5</v>
      </c>
      <c r="D134" s="40">
        <v>0</v>
      </c>
      <c r="E134" s="24">
        <v>0.5</v>
      </c>
      <c r="F134" s="28" t="s">
        <v>363</v>
      </c>
      <c r="G134" s="24" t="s">
        <v>152</v>
      </c>
      <c r="H134" s="24" t="s">
        <v>333</v>
      </c>
      <c r="I134" s="25"/>
    </row>
    <row r="135" spans="1:9" s="4" customFormat="1" ht="45">
      <c r="A135" s="24" t="s">
        <v>307</v>
      </c>
      <c r="B135" s="26" t="s">
        <v>308</v>
      </c>
      <c r="C135" s="24">
        <v>0.5</v>
      </c>
      <c r="D135" s="40">
        <v>0.5</v>
      </c>
      <c r="E135" s="24">
        <v>0.5</v>
      </c>
      <c r="F135" s="28" t="s">
        <v>393</v>
      </c>
      <c r="G135" s="24" t="s">
        <v>152</v>
      </c>
      <c r="H135" s="24" t="s">
        <v>333</v>
      </c>
      <c r="I135" s="25"/>
    </row>
    <row r="136" spans="1:9" s="4" customFormat="1" ht="45">
      <c r="A136" s="24" t="s">
        <v>309</v>
      </c>
      <c r="B136" s="26" t="s">
        <v>310</v>
      </c>
      <c r="C136" s="24">
        <v>1</v>
      </c>
      <c r="D136" s="39">
        <v>0.5</v>
      </c>
      <c r="E136" s="24">
        <v>1</v>
      </c>
      <c r="F136" s="23" t="s">
        <v>394</v>
      </c>
      <c r="G136" s="24" t="s">
        <v>152</v>
      </c>
      <c r="H136" s="24" t="s">
        <v>326</v>
      </c>
      <c r="I136" s="25"/>
    </row>
    <row r="137" spans="1:9" s="15" customFormat="1" ht="14.25">
      <c r="A137" s="38"/>
      <c r="B137" s="33" t="s">
        <v>182</v>
      </c>
      <c r="C137" s="38">
        <f>C4+C20+C37+C65+C83+C98+C114+C129</f>
        <v>100</v>
      </c>
      <c r="D137" s="38">
        <f>D4+D20+D37+D65+D83+D98+D114+D129</f>
        <v>85.959000000000003</v>
      </c>
      <c r="E137" s="38">
        <f>E4+E20+E37+E65+E83+E98+E114+E129</f>
        <v>95.5</v>
      </c>
      <c r="F137" s="14"/>
      <c r="G137" s="38"/>
      <c r="H137" s="29"/>
      <c r="I137" s="29"/>
    </row>
  </sheetData>
  <mergeCells count="2">
    <mergeCell ref="A1:I1"/>
    <mergeCell ref="A2:I2"/>
  </mergeCells>
  <printOptions horizontalCentered="1"/>
  <pageMargins left="0.39370078740157483" right="0.19685039370078741" top="0.39370078740157483" bottom="0.39370078740157483" header="0.15748031496062992" footer="0.15748031496062992"/>
  <pageSetup paperSize="9" orientation="landscape" r:id="rId1"/>
  <headerFooter>
    <oddHeader>&amp;CPage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2024-03-20T09:51:44Z</cp:lastPrinted>
  <dcterms:created xsi:type="dcterms:W3CDTF">2022-07-15T02:00:00Z</dcterms:created>
  <dcterms:modified xsi:type="dcterms:W3CDTF">2024-03-20T09:52:01Z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AD58B0F534564397A498497985D0014B</vt:lpwstr>
  </property>
  <property fmtid="{D5CDD505-2E9C-101B-9397-08002B2CF9AE}" pid="3" name="KSOProductBuildVer">
    <vt:lpwstr>1033-12.2.0.13306</vt:lpwstr>
  </property>
</Properties>
</file>